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3-2024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G176" i="1"/>
  <c r="L176" i="1"/>
  <c r="G157" i="1"/>
  <c r="L81" i="1"/>
  <c r="G81" i="1"/>
  <c r="G62" i="1"/>
  <c r="F62" i="1"/>
  <c r="G24" i="1"/>
  <c r="L24" i="1"/>
  <c r="L195" i="1"/>
  <c r="I195" i="1"/>
  <c r="L157" i="1"/>
  <c r="J157" i="1"/>
  <c r="J138" i="1"/>
  <c r="G138" i="1"/>
  <c r="L138" i="1"/>
  <c r="G119" i="1"/>
  <c r="H100" i="1"/>
  <c r="G100" i="1"/>
  <c r="L100" i="1"/>
  <c r="J81" i="1"/>
  <c r="I81" i="1"/>
  <c r="H81" i="1"/>
  <c r="F81" i="1"/>
  <c r="J62" i="1"/>
  <c r="L62" i="1"/>
  <c r="J43" i="1"/>
  <c r="I43" i="1"/>
  <c r="G43" i="1"/>
  <c r="F43" i="1"/>
  <c r="H43" i="1"/>
  <c r="J24" i="1"/>
  <c r="I24" i="1"/>
  <c r="F195" i="1"/>
  <c r="J176" i="1"/>
  <c r="H176" i="1"/>
  <c r="F176" i="1"/>
  <c r="I157" i="1"/>
  <c r="H157" i="1"/>
  <c r="F138" i="1"/>
  <c r="I138" i="1"/>
  <c r="H138" i="1"/>
  <c r="L119" i="1"/>
  <c r="J119" i="1"/>
  <c r="I119" i="1"/>
  <c r="H119" i="1"/>
  <c r="F119" i="1"/>
  <c r="J195" i="1"/>
  <c r="I100" i="1"/>
  <c r="I62" i="1"/>
  <c r="H62" i="1"/>
  <c r="L43" i="1"/>
  <c r="H24" i="1"/>
  <c r="F24" i="1"/>
  <c r="H195" i="1"/>
  <c r="G195" i="1"/>
  <c r="G196" i="1" l="1"/>
  <c r="J196" i="1"/>
  <c r="H196" i="1"/>
  <c r="F196" i="1"/>
  <c r="L196" i="1"/>
  <c r="I196" i="1"/>
</calcChain>
</file>

<file path=xl/sharedStrings.xml><?xml version="1.0" encoding="utf-8"?>
<sst xmlns="http://schemas.openxmlformats.org/spreadsheetml/2006/main" count="441" uniqueCount="121">
  <si>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</si>
  <si>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</si>
  <si>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</si>
  <si>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</si>
  <si>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</si>
  <si>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</si>
  <si>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</si>
  <si>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</si>
  <si>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</si>
  <si>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</si>
  <si>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</si>
  <si>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</si>
  <si>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</si>
  <si>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</si>
  <si>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</si>
  <si>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</si>
  <si>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</si>
  <si>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</si>
  <si>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</si>
  <si>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</si>
  <si>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</si>
  <si>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</si>
  <si>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</si>
  <si>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</si>
  <si>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</si>
  <si>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</si>
  <si>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</si>
  <si>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</si>
  <si>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</si>
  <si>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</si>
  <si>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</si>
  <si>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</si>
  <si>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</si>
  <si>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</si>
  <si>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</si>
  <si>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</si>
  <si>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</si>
  <si>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</si>
  <si>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</si>
  <si>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директор МБОУ СОШ №3</t>
  </si>
  <si>
    <t>Кашевич Н.А.</t>
  </si>
  <si>
    <t>Зразы из птицы с овощами и соусом</t>
  </si>
  <si>
    <t>ТТК-27</t>
  </si>
  <si>
    <t>Макароны отварные</t>
  </si>
  <si>
    <t>516-2004</t>
  </si>
  <si>
    <t>Хлеб пшеничный</t>
  </si>
  <si>
    <t>Пром.</t>
  </si>
  <si>
    <t>Яблоки свежие</t>
  </si>
  <si>
    <t>Запеканка картофельная с мясом птицы</t>
  </si>
  <si>
    <t>478-2004</t>
  </si>
  <si>
    <t>Огурцы соленые</t>
  </si>
  <si>
    <t>Компот из свежих яблок</t>
  </si>
  <si>
    <t>631-2004</t>
  </si>
  <si>
    <t>ТТК-49</t>
  </si>
  <si>
    <t>Каша пшеничная</t>
  </si>
  <si>
    <t>520-2004</t>
  </si>
  <si>
    <t>Капуста тушеная</t>
  </si>
  <si>
    <t>214-2004</t>
  </si>
  <si>
    <t>Кофейный напиток</t>
  </si>
  <si>
    <t>692-2004</t>
  </si>
  <si>
    <t>ТТК-115</t>
  </si>
  <si>
    <t>Свекла отварная</t>
  </si>
  <si>
    <t>Табл.32</t>
  </si>
  <si>
    <t>Чай с сахаром</t>
  </si>
  <si>
    <t>685-2004</t>
  </si>
  <si>
    <t>Биточки из птицы с соусом</t>
  </si>
  <si>
    <t>ТТК-167</t>
  </si>
  <si>
    <t>Картофельное пюре</t>
  </si>
  <si>
    <t>ТТК-166</t>
  </si>
  <si>
    <t>Морковь тушеная</t>
  </si>
  <si>
    <t>530-2004</t>
  </si>
  <si>
    <t>Компот из сухофруктов</t>
  </si>
  <si>
    <t>639-2004</t>
  </si>
  <si>
    <t xml:space="preserve">Хлеб пшеничный </t>
  </si>
  <si>
    <t>ТТК-109</t>
  </si>
  <si>
    <t>Сырники с морковью</t>
  </si>
  <si>
    <t>358-2004</t>
  </si>
  <si>
    <t>Тефтели из птицы с соусом</t>
  </si>
  <si>
    <t>ТТК-151</t>
  </si>
  <si>
    <t>Икра кабачковая</t>
  </si>
  <si>
    <t>Кофейный напиток на сгущенном молоке</t>
  </si>
  <si>
    <t>ТТК-71</t>
  </si>
  <si>
    <t>ТТК-111</t>
  </si>
  <si>
    <t>Каша гречневая</t>
  </si>
  <si>
    <t>Огурец соленый</t>
  </si>
  <si>
    <t>Какао на сгущенном молоке</t>
  </si>
  <si>
    <t>694-2004</t>
  </si>
  <si>
    <t>Суп картофельный с рисом</t>
  </si>
  <si>
    <t>138-2004</t>
  </si>
  <si>
    <t>Хлеб ржаной</t>
  </si>
  <si>
    <t>Борщ из свежей капусты с картофелем</t>
  </si>
  <si>
    <t>110-2004</t>
  </si>
  <si>
    <t>Рассольник Ленинградский</t>
  </si>
  <si>
    <t>132-2004</t>
  </si>
  <si>
    <t>Голубцы ленивые с мясом птицы</t>
  </si>
  <si>
    <t>ТТК-93</t>
  </si>
  <si>
    <t>Какао со сгущенным молоком</t>
  </si>
  <si>
    <t>Щи из свежей капусты с картофелем</t>
  </si>
  <si>
    <t>124-2004</t>
  </si>
  <si>
    <t>Котлета Аппетитная из птицы с соусом</t>
  </si>
  <si>
    <t>ТТК-114</t>
  </si>
  <si>
    <t>Суп картофельный с горохом</t>
  </si>
  <si>
    <t>139-2004</t>
  </si>
  <si>
    <t>140-2004</t>
  </si>
  <si>
    <t xml:space="preserve">Макароны отварные </t>
  </si>
  <si>
    <t>Каша рисовая</t>
  </si>
  <si>
    <t>510-2004</t>
  </si>
  <si>
    <t>Рагу овощное</t>
  </si>
  <si>
    <t>541-2004</t>
  </si>
  <si>
    <t>Шницель из птицы с соусом</t>
  </si>
  <si>
    <t>МБОУ СОШ №3 г.Белая Калитва Ростовской области</t>
  </si>
  <si>
    <t>Повидло</t>
  </si>
  <si>
    <t>Яйцо вареное с капустой тушеной</t>
  </si>
  <si>
    <t>Суп картофельный вермишелевый</t>
  </si>
  <si>
    <t>Фрикадельки в соусе</t>
  </si>
  <si>
    <t>Птица отварная с соусом</t>
  </si>
  <si>
    <t>Рыба жареная под маринадом</t>
  </si>
  <si>
    <t xml:space="preserve">Плов из птицы </t>
  </si>
  <si>
    <t xml:space="preserve">Птица тушеная с овощами </t>
  </si>
  <si>
    <t>Зразы из птицы с сыром и соусом</t>
  </si>
  <si>
    <t xml:space="preserve">Морковь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</si>
</sst>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M161" sqref="M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110</v>
      </c>
      <c r="D1" s="55"/>
      <c r="E1" s="55"/>
      <c r="F1" s="12" t="s">
        <v>38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119</v>
      </c>
      <c r="F6" s="40">
        <v>116</v>
      </c>
      <c r="G6" s="40">
        <v>17.03</v>
      </c>
      <c r="H6" s="40">
        <v>28.68</v>
      </c>
      <c r="I6" s="40">
        <v>26.64</v>
      </c>
      <c r="J6" s="40">
        <v>360</v>
      </c>
      <c r="K6" s="41" t="s">
        <v>42</v>
      </c>
      <c r="L6" s="40">
        <v>51.74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5.59</v>
      </c>
      <c r="H7" s="43">
        <v>4.4000000000000004</v>
      </c>
      <c r="I7" s="43">
        <v>35.71</v>
      </c>
      <c r="J7" s="43">
        <v>205.5</v>
      </c>
      <c r="K7" s="44" t="s">
        <v>44</v>
      </c>
      <c r="L7" s="43">
        <v>8.6199999999999992</v>
      </c>
    </row>
    <row r="8" spans="1:12" ht="15" x14ac:dyDescent="0.25">
      <c r="A8" s="23"/>
      <c r="B8" s="15"/>
      <c r="C8" s="11"/>
      <c r="D8" s="7" t="s">
        <v>21</v>
      </c>
      <c r="E8" s="42" t="s">
        <v>63</v>
      </c>
      <c r="F8" s="43">
        <v>189</v>
      </c>
      <c r="G8" s="43">
        <v>0.18</v>
      </c>
      <c r="H8" s="43"/>
      <c r="I8" s="43">
        <v>13.53</v>
      </c>
      <c r="J8" s="43">
        <v>54.89</v>
      </c>
      <c r="K8" s="44" t="s">
        <v>64</v>
      </c>
      <c r="L8" s="43">
        <v>1.63</v>
      </c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46</v>
      </c>
      <c r="L9" s="43">
        <v>1.93</v>
      </c>
    </row>
    <row r="10" spans="1:12" ht="15" x14ac:dyDescent="0.25">
      <c r="A10" s="23"/>
      <c r="B10" s="15"/>
      <c r="C10" s="11"/>
      <c r="D10" s="7" t="s">
        <v>23</v>
      </c>
      <c r="E10" s="42" t="s">
        <v>47</v>
      </c>
      <c r="F10" s="43">
        <v>150</v>
      </c>
      <c r="G10" s="43">
        <v>0.68</v>
      </c>
      <c r="H10" s="43">
        <v>0.68</v>
      </c>
      <c r="I10" s="43">
        <v>16.96</v>
      </c>
      <c r="J10" s="43">
        <v>81.37</v>
      </c>
      <c r="K10" s="44" t="s">
        <v>46</v>
      </c>
      <c r="L10" s="43">
        <v>16.88</v>
      </c>
    </row>
    <row r="11" spans="1:12" ht="15" x14ac:dyDescent="0.25">
      <c r="A11" s="23"/>
      <c r="B11" s="15"/>
      <c r="C11" s="11"/>
      <c r="D11" s="6"/>
      <c r="E11" s="42" t="s">
        <v>61</v>
      </c>
      <c r="F11" s="43">
        <v>60</v>
      </c>
      <c r="G11" s="43">
        <v>0.62</v>
      </c>
      <c r="H11" s="43"/>
      <c r="I11" s="43">
        <v>3.94</v>
      </c>
      <c r="J11" s="43">
        <v>18.88</v>
      </c>
      <c r="K11" s="44" t="s">
        <v>62</v>
      </c>
      <c r="L11" s="43">
        <v>4.92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695</v>
      </c>
      <c r="G13" s="19">
        <f t="shared" ref="G13:J13" si="0">SUM(G6:G12)</f>
        <v>26.380000000000003</v>
      </c>
      <c r="H13" s="19">
        <f t="shared" si="0"/>
        <v>34</v>
      </c>
      <c r="I13" s="19">
        <f t="shared" si="0"/>
        <v>111.53999999999999</v>
      </c>
      <c r="J13" s="19">
        <f t="shared" si="0"/>
        <v>791.14</v>
      </c>
      <c r="K13" s="25"/>
      <c r="L13" s="19">
        <f t="shared" ref="L13" si="1">SUM(L6:L12)</f>
        <v>85.72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61</v>
      </c>
      <c r="F14" s="43">
        <v>60</v>
      </c>
      <c r="G14" s="43">
        <v>0.62</v>
      </c>
      <c r="H14" s="43"/>
      <c r="I14" s="43">
        <v>3.94</v>
      </c>
      <c r="J14" s="43">
        <v>18.88</v>
      </c>
      <c r="K14" s="44" t="s">
        <v>62</v>
      </c>
      <c r="L14" s="43">
        <v>4.92</v>
      </c>
    </row>
    <row r="15" spans="1:12" ht="15" x14ac:dyDescent="0.25">
      <c r="A15" s="23"/>
      <c r="B15" s="15"/>
      <c r="C15" s="11"/>
      <c r="D15" s="7" t="s">
        <v>26</v>
      </c>
      <c r="E15" s="42" t="s">
        <v>87</v>
      </c>
      <c r="F15" s="43">
        <v>200</v>
      </c>
      <c r="G15" s="43">
        <v>7.68</v>
      </c>
      <c r="H15" s="43">
        <v>10.68</v>
      </c>
      <c r="I15" s="43">
        <v>49.89</v>
      </c>
      <c r="J15" s="43">
        <v>306.10000000000002</v>
      </c>
      <c r="K15" s="44" t="s">
        <v>88</v>
      </c>
      <c r="L15" s="43">
        <v>8.9600000000000009</v>
      </c>
    </row>
    <row r="16" spans="1:12" ht="15" x14ac:dyDescent="0.25">
      <c r="A16" s="23"/>
      <c r="B16" s="15"/>
      <c r="C16" s="11"/>
      <c r="D16" s="7" t="s">
        <v>27</v>
      </c>
      <c r="E16" s="42" t="s">
        <v>41</v>
      </c>
      <c r="F16" s="43">
        <v>115</v>
      </c>
      <c r="G16" s="43">
        <v>17.03</v>
      </c>
      <c r="H16" s="43">
        <v>28.68</v>
      </c>
      <c r="I16" s="43">
        <v>26.64</v>
      </c>
      <c r="J16" s="43">
        <v>360</v>
      </c>
      <c r="K16" s="44" t="s">
        <v>42</v>
      </c>
      <c r="L16" s="43">
        <v>33.97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200</v>
      </c>
      <c r="G17" s="43">
        <v>7.43</v>
      </c>
      <c r="H17" s="43">
        <v>5.85</v>
      </c>
      <c r="I17" s="43">
        <v>47.49</v>
      </c>
      <c r="J17" s="43">
        <v>273.32</v>
      </c>
      <c r="K17" s="44" t="s">
        <v>44</v>
      </c>
      <c r="L17" s="43">
        <v>11.49</v>
      </c>
    </row>
    <row r="18" spans="1:12" ht="15" x14ac:dyDescent="0.25">
      <c r="A18" s="23"/>
      <c r="B18" s="15"/>
      <c r="C18" s="11"/>
      <c r="D18" s="7" t="s">
        <v>29</v>
      </c>
      <c r="E18" s="42" t="s">
        <v>51</v>
      </c>
      <c r="F18" s="43">
        <v>180</v>
      </c>
      <c r="G18" s="43">
        <v>0.39</v>
      </c>
      <c r="H18" s="43">
        <v>1.7999999999999999E-2</v>
      </c>
      <c r="I18" s="43">
        <v>28.58</v>
      </c>
      <c r="J18" s="43">
        <v>117.5</v>
      </c>
      <c r="K18" s="44" t="s">
        <v>52</v>
      </c>
      <c r="L18" s="43">
        <v>5.78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46</v>
      </c>
      <c r="L19" s="43">
        <v>1.29</v>
      </c>
    </row>
    <row r="20" spans="1:12" ht="15" x14ac:dyDescent="0.25">
      <c r="A20" s="23"/>
      <c r="B20" s="15"/>
      <c r="C20" s="11"/>
      <c r="D20" s="7" t="s">
        <v>31</v>
      </c>
      <c r="E20" s="42" t="s">
        <v>89</v>
      </c>
      <c r="F20" s="43">
        <v>20</v>
      </c>
      <c r="G20" s="43">
        <v>1.32</v>
      </c>
      <c r="H20" s="43">
        <v>0.24</v>
      </c>
      <c r="I20" s="43">
        <v>6.68</v>
      </c>
      <c r="J20" s="43">
        <v>34.799999999999997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 t="s">
        <v>47</v>
      </c>
      <c r="F21" s="43">
        <v>160</v>
      </c>
      <c r="G21" s="43">
        <v>0.64</v>
      </c>
      <c r="H21" s="43">
        <v>0.64</v>
      </c>
      <c r="I21" s="43">
        <v>15.61</v>
      </c>
      <c r="J21" s="43">
        <v>74.92</v>
      </c>
      <c r="K21" s="44" t="s">
        <v>46</v>
      </c>
      <c r="L21" s="57">
        <v>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955</v>
      </c>
      <c r="G23" s="19">
        <f t="shared" ref="G23:J23" si="2">SUM(G14:G22)</f>
        <v>36.630000000000003</v>
      </c>
      <c r="H23" s="19">
        <f t="shared" si="2"/>
        <v>46.268000000000001</v>
      </c>
      <c r="I23" s="19">
        <f t="shared" si="2"/>
        <v>188.67000000000002</v>
      </c>
      <c r="J23" s="19">
        <f t="shared" si="2"/>
        <v>1232.52</v>
      </c>
      <c r="K23" s="25"/>
      <c r="L23" s="19">
        <f t="shared" ref="L23" si="3">SUM(L14:L22)</f>
        <v>85.720000000000013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1650</v>
      </c>
      <c r="G24" s="32">
        <f t="shared" ref="G24:J24" si="4">G13+G23</f>
        <v>63.010000000000005</v>
      </c>
      <c r="H24" s="32">
        <f t="shared" si="4"/>
        <v>80.268000000000001</v>
      </c>
      <c r="I24" s="32">
        <f t="shared" si="4"/>
        <v>300.21000000000004</v>
      </c>
      <c r="J24" s="32">
        <f t="shared" si="4"/>
        <v>2023.6599999999999</v>
      </c>
      <c r="K24" s="32"/>
      <c r="L24" s="32">
        <f t="shared" ref="L24" si="5">L13+L23</f>
        <v>171.44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270</v>
      </c>
      <c r="G25" s="40">
        <v>52.41</v>
      </c>
      <c r="H25" s="40">
        <v>22.33</v>
      </c>
      <c r="I25" s="40">
        <v>76.11</v>
      </c>
      <c r="J25" s="40">
        <v>570</v>
      </c>
      <c r="K25" s="41" t="s">
        <v>49</v>
      </c>
      <c r="L25" s="40">
        <v>63.34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51</v>
      </c>
      <c r="F27" s="43">
        <v>180</v>
      </c>
      <c r="G27" s="43">
        <v>0.39</v>
      </c>
      <c r="H27" s="43">
        <v>1.7999999999999999E-2</v>
      </c>
      <c r="I27" s="43">
        <v>28.58</v>
      </c>
      <c r="J27" s="43">
        <v>117.5</v>
      </c>
      <c r="K27" s="44" t="s">
        <v>52</v>
      </c>
      <c r="L27" s="43">
        <v>5.78</v>
      </c>
    </row>
    <row r="28" spans="1:12" ht="15" x14ac:dyDescent="0.25">
      <c r="A28" s="14"/>
      <c r="B28" s="15"/>
      <c r="C28" s="11"/>
      <c r="D28" s="7" t="s">
        <v>22</v>
      </c>
      <c r="E28" s="42" t="s">
        <v>45</v>
      </c>
      <c r="F28" s="43">
        <v>41</v>
      </c>
      <c r="G28" s="43">
        <v>3.12</v>
      </c>
      <c r="H28" s="43">
        <v>1.47</v>
      </c>
      <c r="I28" s="43">
        <v>20.190000000000001</v>
      </c>
      <c r="J28" s="43">
        <v>96.44</v>
      </c>
      <c r="K28" s="44" t="s">
        <v>46</v>
      </c>
      <c r="L28" s="43">
        <v>2.62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60</v>
      </c>
      <c r="G30" s="43">
        <v>3.17</v>
      </c>
      <c r="H30" s="43">
        <v>0.44</v>
      </c>
      <c r="I30" s="43">
        <v>0.84</v>
      </c>
      <c r="J30" s="43">
        <v>7.28</v>
      </c>
      <c r="K30" s="44" t="s">
        <v>46</v>
      </c>
      <c r="L30" s="43">
        <v>13.98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551</v>
      </c>
      <c r="G32" s="19">
        <f t="shared" ref="G32" si="6">SUM(G25:G31)</f>
        <v>59.089999999999996</v>
      </c>
      <c r="H32" s="19">
        <f t="shared" ref="H32" si="7">SUM(H25:H31)</f>
        <v>24.257999999999999</v>
      </c>
      <c r="I32" s="19">
        <f t="shared" ref="I32" si="8">SUM(I25:I31)</f>
        <v>125.72</v>
      </c>
      <c r="J32" s="19">
        <f t="shared" ref="J32:L32" si="9">SUM(J25:J31)</f>
        <v>791.22</v>
      </c>
      <c r="K32" s="25"/>
      <c r="L32" s="19">
        <f t="shared" si="9"/>
        <v>85.720000000000013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60</v>
      </c>
      <c r="G33" s="43">
        <v>1.29</v>
      </c>
      <c r="H33" s="43">
        <v>1.86</v>
      </c>
      <c r="I33" s="43">
        <v>5.55</v>
      </c>
      <c r="J33" s="43">
        <v>46.47</v>
      </c>
      <c r="K33" s="44" t="s">
        <v>57</v>
      </c>
      <c r="L33" s="43">
        <v>6.91</v>
      </c>
    </row>
    <row r="34" spans="1:12" ht="15" x14ac:dyDescent="0.25">
      <c r="A34" s="14"/>
      <c r="B34" s="15"/>
      <c r="C34" s="11"/>
      <c r="D34" s="7" t="s">
        <v>26</v>
      </c>
      <c r="E34" s="42" t="s">
        <v>90</v>
      </c>
      <c r="F34" s="43">
        <v>200</v>
      </c>
      <c r="G34" s="43">
        <v>5.51</v>
      </c>
      <c r="H34" s="43">
        <v>4.0629999999999997</v>
      </c>
      <c r="I34" s="43">
        <v>40.69</v>
      </c>
      <c r="J34" s="43">
        <v>206</v>
      </c>
      <c r="K34" s="44" t="s">
        <v>91</v>
      </c>
      <c r="L34" s="43">
        <v>8.93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265</v>
      </c>
      <c r="G35" s="43">
        <v>51.41</v>
      </c>
      <c r="H35" s="43">
        <v>21.9</v>
      </c>
      <c r="I35" s="43">
        <v>74.66</v>
      </c>
      <c r="J35" s="43">
        <v>559.44000000000005</v>
      </c>
      <c r="K35" s="44" t="s">
        <v>49</v>
      </c>
      <c r="L35" s="43">
        <v>62.17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71</v>
      </c>
      <c r="F37" s="43">
        <v>180</v>
      </c>
      <c r="G37" s="43">
        <v>0.39</v>
      </c>
      <c r="H37" s="43">
        <v>1.7999999999999999E-2</v>
      </c>
      <c r="I37" s="43">
        <v>28.58</v>
      </c>
      <c r="J37" s="43">
        <v>117.5</v>
      </c>
      <c r="K37" s="44" t="s">
        <v>72</v>
      </c>
      <c r="L37" s="43">
        <v>4.57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29</v>
      </c>
      <c r="G38" s="43">
        <v>2.2000000000000002</v>
      </c>
      <c r="H38" s="43">
        <v>0.23</v>
      </c>
      <c r="I38" s="43">
        <v>14.29</v>
      </c>
      <c r="J38" s="43">
        <v>68.239999999999995</v>
      </c>
      <c r="K38" s="44" t="s">
        <v>46</v>
      </c>
      <c r="L38" s="43">
        <v>1.83</v>
      </c>
    </row>
    <row r="39" spans="1:12" ht="15" x14ac:dyDescent="0.25">
      <c r="A39" s="14"/>
      <c r="B39" s="15"/>
      <c r="C39" s="11"/>
      <c r="D39" s="7" t="s">
        <v>31</v>
      </c>
      <c r="E39" s="42" t="s">
        <v>89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754</v>
      </c>
      <c r="G42" s="19">
        <f t="shared" ref="G42" si="10">SUM(G33:G41)</f>
        <v>62.12</v>
      </c>
      <c r="H42" s="19">
        <f t="shared" ref="H42" si="11">SUM(H33:H41)</f>
        <v>28.311</v>
      </c>
      <c r="I42" s="19">
        <f t="shared" ref="I42" si="12">SUM(I33:I41)</f>
        <v>170.45</v>
      </c>
      <c r="J42" s="19">
        <f t="shared" ref="J42:L42" si="13">SUM(J33:J41)</f>
        <v>1032.45</v>
      </c>
      <c r="K42" s="25"/>
      <c r="L42" s="19">
        <f t="shared" si="13"/>
        <v>85.720000000000013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" si="14">G32+G42</f>
        <v>121.21</v>
      </c>
      <c r="H43" s="32">
        <f t="shared" ref="H43" si="15">H32+H42</f>
        <v>52.569000000000003</v>
      </c>
      <c r="I43" s="32">
        <f t="shared" ref="I43" si="16">I32+I42</f>
        <v>296.16999999999996</v>
      </c>
      <c r="J43" s="32">
        <f t="shared" ref="J43:L43" si="17">J32+J42</f>
        <v>1823.67</v>
      </c>
      <c r="K43" s="32"/>
      <c r="L43" s="32">
        <f t="shared" si="17"/>
        <v>171.44000000000003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118</v>
      </c>
      <c r="F44" s="40">
        <v>159</v>
      </c>
      <c r="G44" s="40">
        <v>23.56</v>
      </c>
      <c r="H44" s="40">
        <v>29.29</v>
      </c>
      <c r="I44" s="40">
        <v>13.86</v>
      </c>
      <c r="J44" s="40">
        <v>371.4</v>
      </c>
      <c r="K44" s="41" t="s">
        <v>53</v>
      </c>
      <c r="L44" s="40">
        <v>67.87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180</v>
      </c>
      <c r="G45" s="43">
        <v>7.96</v>
      </c>
      <c r="H45" s="43">
        <v>5.38</v>
      </c>
      <c r="I45" s="43">
        <v>46.84</v>
      </c>
      <c r="J45" s="43">
        <v>267.95999999999998</v>
      </c>
      <c r="K45" s="44" t="s">
        <v>55</v>
      </c>
      <c r="L45" s="43">
        <v>6.74</v>
      </c>
    </row>
    <row r="46" spans="1:12" ht="15" x14ac:dyDescent="0.25">
      <c r="A46" s="23"/>
      <c r="B46" s="15"/>
      <c r="C46" s="11"/>
      <c r="D46" s="7" t="s">
        <v>21</v>
      </c>
      <c r="E46" s="42" t="s">
        <v>63</v>
      </c>
      <c r="F46" s="43">
        <v>189</v>
      </c>
      <c r="G46" s="43">
        <v>0.18</v>
      </c>
      <c r="H46" s="43"/>
      <c r="I46" s="43">
        <v>13.53</v>
      </c>
      <c r="J46" s="43">
        <v>54.89</v>
      </c>
      <c r="K46" s="44" t="s">
        <v>64</v>
      </c>
      <c r="L46" s="43">
        <v>1.63</v>
      </c>
    </row>
    <row r="47" spans="1:12" ht="15" x14ac:dyDescent="0.2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 t="s">
        <v>46</v>
      </c>
      <c r="L47" s="43">
        <v>1.93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66</v>
      </c>
      <c r="G49" s="43">
        <v>1.42</v>
      </c>
      <c r="H49" s="43">
        <v>2.0499999999999998</v>
      </c>
      <c r="I49" s="43">
        <v>6.11</v>
      </c>
      <c r="J49" s="43">
        <v>51.12</v>
      </c>
      <c r="K49" s="44" t="s">
        <v>57</v>
      </c>
      <c r="L49" s="43">
        <v>7.55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624</v>
      </c>
      <c r="G51" s="19">
        <f t="shared" ref="G51" si="18">SUM(G44:G50)</f>
        <v>35.4</v>
      </c>
      <c r="H51" s="19">
        <f t="shared" ref="H51" si="19">SUM(H44:H50)</f>
        <v>36.96</v>
      </c>
      <c r="I51" s="19">
        <f t="shared" ref="I51" si="20">SUM(I44:I50)</f>
        <v>95.100000000000009</v>
      </c>
      <c r="J51" s="19">
        <f t="shared" ref="J51:L51" si="21">SUM(J44:J50)</f>
        <v>815.86999999999989</v>
      </c>
      <c r="K51" s="25"/>
      <c r="L51" s="19">
        <f t="shared" si="21"/>
        <v>85.72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69</v>
      </c>
      <c r="F52" s="43">
        <v>60</v>
      </c>
      <c r="G52" s="43">
        <v>0.65</v>
      </c>
      <c r="H52" s="43">
        <v>1.47</v>
      </c>
      <c r="I52" s="43">
        <v>4.43</v>
      </c>
      <c r="J52" s="43">
        <v>36.049999999999997</v>
      </c>
      <c r="K52" s="44" t="s">
        <v>70</v>
      </c>
      <c r="L52" s="43">
        <v>7.82</v>
      </c>
    </row>
    <row r="53" spans="1:12" ht="15" x14ac:dyDescent="0.25">
      <c r="A53" s="23"/>
      <c r="B53" s="15"/>
      <c r="C53" s="11"/>
      <c r="D53" s="7" t="s">
        <v>26</v>
      </c>
      <c r="E53" s="42" t="s">
        <v>92</v>
      </c>
      <c r="F53" s="43">
        <v>200</v>
      </c>
      <c r="G53" s="43">
        <v>2</v>
      </c>
      <c r="H53" s="43">
        <v>7.28</v>
      </c>
      <c r="I53" s="43">
        <v>13.44</v>
      </c>
      <c r="J53" s="43">
        <v>94.4</v>
      </c>
      <c r="K53" s="44" t="s">
        <v>93</v>
      </c>
      <c r="L53" s="43">
        <v>11.71</v>
      </c>
    </row>
    <row r="54" spans="1:12" ht="15" x14ac:dyDescent="0.25">
      <c r="A54" s="23"/>
      <c r="B54" s="15"/>
      <c r="C54" s="11"/>
      <c r="D54" s="7" t="s">
        <v>27</v>
      </c>
      <c r="E54" s="42" t="s">
        <v>94</v>
      </c>
      <c r="F54" s="43">
        <v>105</v>
      </c>
      <c r="G54" s="43">
        <v>13.1</v>
      </c>
      <c r="H54" s="43">
        <v>10.119999999999999</v>
      </c>
      <c r="I54" s="43">
        <v>6.7</v>
      </c>
      <c r="J54" s="43">
        <v>163</v>
      </c>
      <c r="K54" s="44" t="s">
        <v>95</v>
      </c>
      <c r="L54" s="43">
        <v>19.63</v>
      </c>
    </row>
    <row r="55" spans="1:12" ht="15" x14ac:dyDescent="0.25">
      <c r="A55" s="23"/>
      <c r="B55" s="15"/>
      <c r="C55" s="11"/>
      <c r="D55" s="7" t="s">
        <v>28</v>
      </c>
      <c r="E55" s="42" t="s">
        <v>54</v>
      </c>
      <c r="F55" s="43">
        <v>200</v>
      </c>
      <c r="G55" s="43">
        <v>8.82</v>
      </c>
      <c r="H55" s="43">
        <v>5.96</v>
      </c>
      <c r="I55" s="43">
        <v>51.91</v>
      </c>
      <c r="J55" s="43">
        <v>296.99</v>
      </c>
      <c r="K55" s="44" t="s">
        <v>55</v>
      </c>
      <c r="L55" s="43">
        <v>7.49</v>
      </c>
    </row>
    <row r="56" spans="1:12" ht="15" x14ac:dyDescent="0.25">
      <c r="A56" s="23"/>
      <c r="B56" s="15"/>
      <c r="C56" s="11"/>
      <c r="D56" s="7" t="s">
        <v>29</v>
      </c>
      <c r="E56" s="42" t="s">
        <v>96</v>
      </c>
      <c r="F56" s="43">
        <v>180</v>
      </c>
      <c r="G56" s="43">
        <v>3.33</v>
      </c>
      <c r="H56" s="43">
        <v>3.44</v>
      </c>
      <c r="I56" s="43">
        <v>22.02</v>
      </c>
      <c r="J56" s="43">
        <v>133.30000000000001</v>
      </c>
      <c r="K56" s="44" t="s">
        <v>86</v>
      </c>
      <c r="L56" s="43">
        <v>17.87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29</v>
      </c>
      <c r="G57" s="43">
        <v>2.2000000000000002</v>
      </c>
      <c r="H57" s="43">
        <v>0.23</v>
      </c>
      <c r="I57" s="43">
        <v>14.29</v>
      </c>
      <c r="J57" s="43">
        <v>68.239999999999995</v>
      </c>
      <c r="K57" s="44" t="s">
        <v>46</v>
      </c>
      <c r="L57" s="43">
        <v>1.89</v>
      </c>
    </row>
    <row r="58" spans="1:12" ht="15" x14ac:dyDescent="0.25">
      <c r="A58" s="23"/>
      <c r="B58" s="15"/>
      <c r="C58" s="11"/>
      <c r="D58" s="7" t="s">
        <v>31</v>
      </c>
      <c r="E58" s="42" t="s">
        <v>89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 t="s">
        <v>47</v>
      </c>
      <c r="F59" s="43">
        <v>160</v>
      </c>
      <c r="G59" s="43">
        <v>0.64</v>
      </c>
      <c r="H59" s="43">
        <v>0.64</v>
      </c>
      <c r="I59" s="43">
        <v>15.61</v>
      </c>
      <c r="J59" s="43">
        <v>74.92</v>
      </c>
      <c r="K59" s="44" t="s">
        <v>46</v>
      </c>
      <c r="L59" s="43">
        <v>18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954</v>
      </c>
      <c r="G61" s="19">
        <f t="shared" ref="G61" si="22">SUM(G52:G60)</f>
        <v>32.059999999999995</v>
      </c>
      <c r="H61" s="19">
        <f t="shared" ref="H61" si="23">SUM(H52:H60)</f>
        <v>29.38</v>
      </c>
      <c r="I61" s="19">
        <f t="shared" ref="I61" si="24">SUM(I52:I60)</f>
        <v>135.07999999999998</v>
      </c>
      <c r="J61" s="19">
        <f t="shared" ref="J61:L61" si="25">SUM(J52:J60)</f>
        <v>901.69999999999993</v>
      </c>
      <c r="K61" s="25"/>
      <c r="L61" s="19">
        <f t="shared" si="25"/>
        <v>85.72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1578</v>
      </c>
      <c r="G62" s="32">
        <f t="shared" ref="G62" si="26">G51+G61</f>
        <v>67.459999999999994</v>
      </c>
      <c r="H62" s="32">
        <f t="shared" ref="H62" si="27">H51+H61</f>
        <v>66.34</v>
      </c>
      <c r="I62" s="32">
        <f t="shared" ref="I62" si="28">I51+I61</f>
        <v>230.18</v>
      </c>
      <c r="J62" s="32">
        <f t="shared" ref="J62:L62" si="29">J51+J61</f>
        <v>1717.5699999999997</v>
      </c>
      <c r="K62" s="32"/>
      <c r="L62" s="32">
        <f t="shared" si="29"/>
        <v>171.44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117</v>
      </c>
      <c r="F63" s="40">
        <v>255</v>
      </c>
      <c r="G63" s="40">
        <v>31.23</v>
      </c>
      <c r="H63" s="40">
        <v>36.47</v>
      </c>
      <c r="I63" s="40">
        <v>62.07</v>
      </c>
      <c r="J63" s="40">
        <v>772.74</v>
      </c>
      <c r="K63" s="41" t="s">
        <v>60</v>
      </c>
      <c r="L63" s="40">
        <v>76.45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>
        <v>189</v>
      </c>
      <c r="G65" s="43">
        <v>0.18</v>
      </c>
      <c r="H65" s="43"/>
      <c r="I65" s="43">
        <v>13.53</v>
      </c>
      <c r="J65" s="43">
        <v>54.89</v>
      </c>
      <c r="K65" s="44" t="s">
        <v>64</v>
      </c>
      <c r="L65" s="43">
        <v>1.63</v>
      </c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 t="s">
        <v>46</v>
      </c>
      <c r="L66" s="43">
        <v>1.93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61</v>
      </c>
      <c r="F68" s="43">
        <v>70</v>
      </c>
      <c r="G68" s="43">
        <v>0.73</v>
      </c>
      <c r="H68" s="43"/>
      <c r="I68" s="43">
        <v>4.62</v>
      </c>
      <c r="J68" s="43">
        <v>22.17</v>
      </c>
      <c r="K68" s="44" t="s">
        <v>62</v>
      </c>
      <c r="L68" s="43">
        <v>5.71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544</v>
      </c>
      <c r="G70" s="19">
        <f t="shared" ref="G70" si="30">SUM(G63:G69)</f>
        <v>34.419999999999995</v>
      </c>
      <c r="H70" s="19">
        <f t="shared" ref="H70" si="31">SUM(H63:H69)</f>
        <v>36.71</v>
      </c>
      <c r="I70" s="19">
        <f t="shared" ref="I70" si="32">SUM(I63:I69)</f>
        <v>94.98</v>
      </c>
      <c r="J70" s="19">
        <f t="shared" ref="J70:L70" si="33">SUM(J63:J69)</f>
        <v>920.3</v>
      </c>
      <c r="K70" s="25"/>
      <c r="L70" s="19">
        <f t="shared" si="33"/>
        <v>85.72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79</v>
      </c>
      <c r="F71" s="43">
        <v>60</v>
      </c>
      <c r="G71" s="43">
        <v>2.3199999999999998</v>
      </c>
      <c r="H71" s="43">
        <v>9.4700000000000006</v>
      </c>
      <c r="I71" s="43">
        <v>11.87</v>
      </c>
      <c r="J71" s="43">
        <v>137.6</v>
      </c>
      <c r="K71" s="44" t="s">
        <v>46</v>
      </c>
      <c r="L71" s="43">
        <v>13.33</v>
      </c>
    </row>
    <row r="72" spans="1:12" ht="15" x14ac:dyDescent="0.25">
      <c r="A72" s="23"/>
      <c r="B72" s="15"/>
      <c r="C72" s="11"/>
      <c r="D72" s="7" t="s">
        <v>26</v>
      </c>
      <c r="E72" s="42" t="s">
        <v>97</v>
      </c>
      <c r="F72" s="43">
        <v>200</v>
      </c>
      <c r="G72" s="43">
        <v>1.403</v>
      </c>
      <c r="H72" s="43">
        <v>4.0940000000000003</v>
      </c>
      <c r="I72" s="43">
        <v>10.19</v>
      </c>
      <c r="J72" s="43">
        <v>88</v>
      </c>
      <c r="K72" s="44" t="s">
        <v>98</v>
      </c>
      <c r="L72" s="43">
        <v>7.85</v>
      </c>
    </row>
    <row r="73" spans="1:12" ht="15" x14ac:dyDescent="0.25">
      <c r="A73" s="23"/>
      <c r="B73" s="15"/>
      <c r="C73" s="11"/>
      <c r="D73" s="7" t="s">
        <v>27</v>
      </c>
      <c r="E73" s="42" t="s">
        <v>99</v>
      </c>
      <c r="F73" s="43">
        <v>116</v>
      </c>
      <c r="G73" s="43">
        <v>13.1</v>
      </c>
      <c r="H73" s="43">
        <v>11.17</v>
      </c>
      <c r="I73" s="43">
        <v>10.9</v>
      </c>
      <c r="J73" s="43">
        <v>198</v>
      </c>
      <c r="K73" s="44" t="s">
        <v>100</v>
      </c>
      <c r="L73" s="43">
        <v>24.42</v>
      </c>
    </row>
    <row r="74" spans="1:12" ht="15" x14ac:dyDescent="0.25">
      <c r="A74" s="23"/>
      <c r="B74" s="15"/>
      <c r="C74" s="11"/>
      <c r="D74" s="7" t="s">
        <v>28</v>
      </c>
      <c r="E74" s="42" t="s">
        <v>83</v>
      </c>
      <c r="F74" s="43">
        <v>150</v>
      </c>
      <c r="G74" s="43">
        <v>8.81</v>
      </c>
      <c r="H74" s="43">
        <v>6.09</v>
      </c>
      <c r="I74" s="43">
        <v>39.799999999999997</v>
      </c>
      <c r="J74" s="43">
        <v>249</v>
      </c>
      <c r="K74" s="44" t="s">
        <v>55</v>
      </c>
      <c r="L74" s="43">
        <v>7.7</v>
      </c>
    </row>
    <row r="75" spans="1:12" ht="15" x14ac:dyDescent="0.25">
      <c r="A75" s="23"/>
      <c r="B75" s="15"/>
      <c r="C75" s="11"/>
      <c r="D75" s="7" t="s">
        <v>29</v>
      </c>
      <c r="E75" s="42" t="s">
        <v>80</v>
      </c>
      <c r="F75" s="43">
        <v>180</v>
      </c>
      <c r="G75" s="43">
        <v>1.73</v>
      </c>
      <c r="H75" s="43">
        <v>1.97</v>
      </c>
      <c r="I75" s="43">
        <v>26.9</v>
      </c>
      <c r="J75" s="43">
        <v>133.6</v>
      </c>
      <c r="K75" s="44" t="s">
        <v>81</v>
      </c>
      <c r="L75" s="43">
        <v>13.51</v>
      </c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 t="s">
        <v>46</v>
      </c>
      <c r="L76" s="43">
        <v>1.29</v>
      </c>
    </row>
    <row r="77" spans="1:12" ht="15" x14ac:dyDescent="0.25">
      <c r="A77" s="23"/>
      <c r="B77" s="15"/>
      <c r="C77" s="11"/>
      <c r="D77" s="7" t="s">
        <v>31</v>
      </c>
      <c r="E77" s="42" t="s">
        <v>89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 t="s">
        <v>47</v>
      </c>
      <c r="F78" s="43">
        <v>145</v>
      </c>
      <c r="G78" s="43">
        <v>0.57999999999999996</v>
      </c>
      <c r="H78" s="43">
        <v>0.57999999999999996</v>
      </c>
      <c r="I78" s="43">
        <v>16.53</v>
      </c>
      <c r="J78" s="43">
        <v>79.23</v>
      </c>
      <c r="K78" s="44" t="s">
        <v>46</v>
      </c>
      <c r="L78" s="43">
        <v>16.309999999999999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891</v>
      </c>
      <c r="G80" s="19">
        <f t="shared" ref="G80" si="34">SUM(G71:G79)</f>
        <v>30.783000000000001</v>
      </c>
      <c r="H80" s="19">
        <f t="shared" ref="H80" si="35">SUM(H71:H79)</f>
        <v>33.774000000000001</v>
      </c>
      <c r="I80" s="19">
        <f t="shared" ref="I80" si="36">SUM(I71:I79)</f>
        <v>132.71</v>
      </c>
      <c r="J80" s="19">
        <f t="shared" ref="J80:L80" si="37">SUM(J71:J79)</f>
        <v>967.23</v>
      </c>
      <c r="K80" s="25"/>
      <c r="L80" s="19">
        <f t="shared" si="37"/>
        <v>85.720000000000013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1435</v>
      </c>
      <c r="G81" s="32">
        <f t="shared" ref="G81" si="38">G70+G80</f>
        <v>65.203000000000003</v>
      </c>
      <c r="H81" s="32">
        <f t="shared" ref="H81" si="39">H70+H80</f>
        <v>70.484000000000009</v>
      </c>
      <c r="I81" s="32">
        <f t="shared" ref="I81" si="40">I70+I80</f>
        <v>227.69</v>
      </c>
      <c r="J81" s="32">
        <f t="shared" ref="J81:L81" si="41">J70+J80</f>
        <v>1887.53</v>
      </c>
      <c r="K81" s="32"/>
      <c r="L81" s="32">
        <f t="shared" si="41"/>
        <v>171.44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65</v>
      </c>
      <c r="F82" s="40">
        <v>134</v>
      </c>
      <c r="G82" s="40">
        <v>14.33</v>
      </c>
      <c r="H82" s="40">
        <v>16.100000000000001</v>
      </c>
      <c r="I82" s="40">
        <v>12.76</v>
      </c>
      <c r="J82" s="40">
        <v>255.36</v>
      </c>
      <c r="K82" s="41" t="s">
        <v>66</v>
      </c>
      <c r="L82" s="40">
        <v>25.25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200</v>
      </c>
      <c r="G83" s="43">
        <v>3.44</v>
      </c>
      <c r="H83" s="43">
        <v>5.69</v>
      </c>
      <c r="I83" s="43">
        <v>27.66</v>
      </c>
      <c r="J83" s="43">
        <v>176</v>
      </c>
      <c r="K83" s="44" t="s">
        <v>68</v>
      </c>
      <c r="L83" s="43">
        <v>23.65</v>
      </c>
    </row>
    <row r="84" spans="1:12" ht="15" x14ac:dyDescent="0.25">
      <c r="A84" s="23"/>
      <c r="B84" s="15"/>
      <c r="C84" s="11"/>
      <c r="D84" s="7" t="s">
        <v>21</v>
      </c>
      <c r="E84" s="42" t="s">
        <v>71</v>
      </c>
      <c r="F84" s="43">
        <v>180</v>
      </c>
      <c r="G84" s="43">
        <v>0.39</v>
      </c>
      <c r="H84" s="43">
        <v>1.7999999999999999E-2</v>
      </c>
      <c r="I84" s="43">
        <v>28.58</v>
      </c>
      <c r="J84" s="43">
        <v>117.5</v>
      </c>
      <c r="K84" s="44" t="s">
        <v>72</v>
      </c>
      <c r="L84" s="43">
        <v>4.57</v>
      </c>
    </row>
    <row r="85" spans="1:12" ht="15" x14ac:dyDescent="0.25">
      <c r="A85" s="23"/>
      <c r="B85" s="15"/>
      <c r="C85" s="11"/>
      <c r="D85" s="7" t="s">
        <v>22</v>
      </c>
      <c r="E85" s="42" t="s">
        <v>73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 t="s">
        <v>46</v>
      </c>
      <c r="L85" s="43">
        <v>1.93</v>
      </c>
    </row>
    <row r="86" spans="1:12" ht="15" x14ac:dyDescent="0.25">
      <c r="A86" s="23"/>
      <c r="B86" s="15"/>
      <c r="C86" s="11"/>
      <c r="D86" s="7" t="s">
        <v>23</v>
      </c>
      <c r="E86" s="42" t="s">
        <v>47</v>
      </c>
      <c r="F86" s="43">
        <v>200</v>
      </c>
      <c r="G86" s="43">
        <v>0.8</v>
      </c>
      <c r="H86" s="43">
        <v>0.8</v>
      </c>
      <c r="I86" s="43">
        <v>19.649999999999999</v>
      </c>
      <c r="J86" s="43">
        <v>94.31</v>
      </c>
      <c r="K86" s="44" t="s">
        <v>46</v>
      </c>
      <c r="L86" s="43">
        <v>22.5</v>
      </c>
    </row>
    <row r="87" spans="1:12" ht="15" x14ac:dyDescent="0.25">
      <c r="A87" s="23"/>
      <c r="B87" s="15"/>
      <c r="C87" s="11"/>
      <c r="D87" s="6"/>
      <c r="E87" s="42" t="s">
        <v>69</v>
      </c>
      <c r="F87" s="43">
        <v>60</v>
      </c>
      <c r="G87" s="43">
        <v>0.65</v>
      </c>
      <c r="H87" s="43">
        <v>1.47</v>
      </c>
      <c r="I87" s="43">
        <v>4.43</v>
      </c>
      <c r="J87" s="43">
        <v>36.049999999999997</v>
      </c>
      <c r="K87" s="44" t="s">
        <v>70</v>
      </c>
      <c r="L87" s="43">
        <v>7.82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804</v>
      </c>
      <c r="G89" s="19">
        <f t="shared" ref="G89" si="42">SUM(G82:G88)</f>
        <v>21.89</v>
      </c>
      <c r="H89" s="19">
        <f t="shared" ref="H89" si="43">SUM(H82:H88)</f>
        <v>24.318000000000001</v>
      </c>
      <c r="I89" s="19">
        <f t="shared" ref="I89" si="44">SUM(I82:I88)</f>
        <v>107.84</v>
      </c>
      <c r="J89" s="19">
        <f t="shared" ref="J89:L89" si="45">SUM(J82:J88)</f>
        <v>749.72</v>
      </c>
      <c r="K89" s="25"/>
      <c r="L89" s="19">
        <f t="shared" si="45"/>
        <v>85.72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50</v>
      </c>
      <c r="F90" s="43">
        <v>60</v>
      </c>
      <c r="G90" s="43">
        <v>3.17</v>
      </c>
      <c r="H90" s="43">
        <v>0.44</v>
      </c>
      <c r="I90" s="43">
        <v>0.84</v>
      </c>
      <c r="J90" s="43">
        <v>7.28</v>
      </c>
      <c r="K90" s="44" t="s">
        <v>46</v>
      </c>
      <c r="L90" s="43">
        <v>13.98</v>
      </c>
    </row>
    <row r="91" spans="1:12" ht="15" x14ac:dyDescent="0.25">
      <c r="A91" s="23"/>
      <c r="B91" s="15"/>
      <c r="C91" s="11"/>
      <c r="D91" s="7" t="s">
        <v>26</v>
      </c>
      <c r="E91" s="42" t="s">
        <v>101</v>
      </c>
      <c r="F91" s="43">
        <v>200</v>
      </c>
      <c r="G91" s="43">
        <v>5.21</v>
      </c>
      <c r="H91" s="43">
        <v>8.16</v>
      </c>
      <c r="I91" s="43">
        <v>32.92</v>
      </c>
      <c r="J91" s="43">
        <v>186</v>
      </c>
      <c r="K91" s="44" t="s">
        <v>102</v>
      </c>
      <c r="L91" s="43">
        <v>7.94</v>
      </c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111</v>
      </c>
      <c r="G92" s="43">
        <v>14.33</v>
      </c>
      <c r="H92" s="43">
        <v>16.100000000000001</v>
      </c>
      <c r="I92" s="43">
        <v>12.76</v>
      </c>
      <c r="J92" s="43">
        <v>255.36</v>
      </c>
      <c r="K92" s="44" t="s">
        <v>66</v>
      </c>
      <c r="L92" s="43">
        <v>24.26</v>
      </c>
    </row>
    <row r="93" spans="1:12" ht="15" x14ac:dyDescent="0.25">
      <c r="A93" s="23"/>
      <c r="B93" s="15"/>
      <c r="C93" s="11"/>
      <c r="D93" s="7" t="s">
        <v>28</v>
      </c>
      <c r="E93" s="42" t="s">
        <v>67</v>
      </c>
      <c r="F93" s="43">
        <v>150</v>
      </c>
      <c r="G93" s="43">
        <v>2.58</v>
      </c>
      <c r="H93" s="43">
        <v>4.28</v>
      </c>
      <c r="I93" s="43">
        <v>20.8</v>
      </c>
      <c r="J93" s="43">
        <v>132.68</v>
      </c>
      <c r="K93" s="44" t="s">
        <v>68</v>
      </c>
      <c r="L93" s="43">
        <v>17.739999999999998</v>
      </c>
    </row>
    <row r="94" spans="1:12" ht="15" x14ac:dyDescent="0.25">
      <c r="A94" s="23"/>
      <c r="B94" s="15"/>
      <c r="C94" s="11"/>
      <c r="D94" s="7" t="s">
        <v>29</v>
      </c>
      <c r="E94" s="42" t="s">
        <v>71</v>
      </c>
      <c r="F94" s="43">
        <v>180</v>
      </c>
      <c r="G94" s="43">
        <v>0.39</v>
      </c>
      <c r="H94" s="43">
        <v>1.7999999999999999E-2</v>
      </c>
      <c r="I94" s="43">
        <v>28.58</v>
      </c>
      <c r="J94" s="43">
        <v>117.5</v>
      </c>
      <c r="K94" s="44" t="s">
        <v>72</v>
      </c>
      <c r="L94" s="43">
        <v>4.57</v>
      </c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 t="s">
        <v>46</v>
      </c>
      <c r="L95" s="43">
        <v>1.29</v>
      </c>
    </row>
    <row r="96" spans="1:12" ht="15" x14ac:dyDescent="0.25">
      <c r="A96" s="23"/>
      <c r="B96" s="15"/>
      <c r="C96" s="11"/>
      <c r="D96" s="7" t="s">
        <v>31</v>
      </c>
      <c r="E96" s="42" t="s">
        <v>89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 t="s">
        <v>47</v>
      </c>
      <c r="F97" s="43">
        <v>130</v>
      </c>
      <c r="G97" s="43">
        <v>0.59</v>
      </c>
      <c r="H97" s="43">
        <v>0.59</v>
      </c>
      <c r="I97" s="43">
        <v>14.76</v>
      </c>
      <c r="J97" s="43">
        <v>70.790000000000006</v>
      </c>
      <c r="K97" s="44" t="s">
        <v>46</v>
      </c>
      <c r="L97" s="43">
        <v>14.63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871</v>
      </c>
      <c r="G99" s="19">
        <f t="shared" ref="G99" si="46">SUM(G90:G98)</f>
        <v>29.11</v>
      </c>
      <c r="H99" s="19">
        <f t="shared" ref="H99" si="47">SUM(H90:H98)</f>
        <v>29.988000000000003</v>
      </c>
      <c r="I99" s="19">
        <f t="shared" ref="I99" si="48">SUM(I90:I98)</f>
        <v>127.18000000000002</v>
      </c>
      <c r="J99" s="19">
        <f t="shared" ref="J99:L99" si="49">SUM(J90:J98)</f>
        <v>851.40999999999985</v>
      </c>
      <c r="K99" s="25"/>
      <c r="L99" s="19">
        <f t="shared" si="49"/>
        <v>85.720000000000013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1675</v>
      </c>
      <c r="G100" s="32">
        <f t="shared" ref="G100" si="50">G89+G99</f>
        <v>51</v>
      </c>
      <c r="H100" s="32">
        <f t="shared" ref="H100" si="51">H89+H99</f>
        <v>54.306000000000004</v>
      </c>
      <c r="I100" s="32">
        <f t="shared" ref="I100" si="52">I89+I99</f>
        <v>235.02000000000004</v>
      </c>
      <c r="J100" s="32">
        <f t="shared" ref="J100:L100" si="53">J89+J99</f>
        <v>1601.1299999999999</v>
      </c>
      <c r="K100" s="32"/>
      <c r="L100" s="32">
        <f t="shared" si="53"/>
        <v>171.44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116</v>
      </c>
      <c r="F101" s="40">
        <v>152</v>
      </c>
      <c r="G101" s="40">
        <v>18.46</v>
      </c>
      <c r="H101" s="40">
        <v>19.39</v>
      </c>
      <c r="I101" s="40">
        <v>26.01</v>
      </c>
      <c r="J101" s="40">
        <v>264</v>
      </c>
      <c r="K101" s="41" t="s">
        <v>74</v>
      </c>
      <c r="L101" s="40">
        <v>53.81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190</v>
      </c>
      <c r="G102" s="43">
        <v>3.29</v>
      </c>
      <c r="H102" s="43">
        <v>5.44</v>
      </c>
      <c r="I102" s="43">
        <v>26.42</v>
      </c>
      <c r="J102" s="43">
        <v>168.53</v>
      </c>
      <c r="K102" s="44" t="s">
        <v>68</v>
      </c>
      <c r="L102" s="43">
        <v>22.47</v>
      </c>
    </row>
    <row r="103" spans="1:12" ht="15" x14ac:dyDescent="0.25">
      <c r="A103" s="23"/>
      <c r="B103" s="15"/>
      <c r="C103" s="11"/>
      <c r="D103" s="7" t="s">
        <v>21</v>
      </c>
      <c r="E103" s="42" t="s">
        <v>58</v>
      </c>
      <c r="F103" s="43">
        <v>180</v>
      </c>
      <c r="G103" s="43">
        <v>1.4E-2</v>
      </c>
      <c r="H103" s="43">
        <v>3.5999999999999997E-2</v>
      </c>
      <c r="I103" s="43">
        <v>17.899999999999999</v>
      </c>
      <c r="J103" s="43">
        <v>72.3</v>
      </c>
      <c r="K103" s="44" t="s">
        <v>59</v>
      </c>
      <c r="L103" s="43">
        <v>2.58</v>
      </c>
    </row>
    <row r="104" spans="1:12" ht="15" x14ac:dyDescent="0.2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46</v>
      </c>
      <c r="L104" s="43">
        <v>1.93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60</v>
      </c>
      <c r="G106" s="43">
        <v>0.62</v>
      </c>
      <c r="H106" s="43"/>
      <c r="I106" s="43">
        <v>3.94</v>
      </c>
      <c r="J106" s="43">
        <v>18.88</v>
      </c>
      <c r="K106" s="44" t="s">
        <v>62</v>
      </c>
      <c r="L106" s="43">
        <v>4.93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612</v>
      </c>
      <c r="G108" s="19">
        <f t="shared" ref="G108:J108" si="54">SUM(G101:G107)</f>
        <v>24.664000000000001</v>
      </c>
      <c r="H108" s="19">
        <f t="shared" si="54"/>
        <v>25.106000000000002</v>
      </c>
      <c r="I108" s="19">
        <f t="shared" si="54"/>
        <v>89.030000000000015</v>
      </c>
      <c r="J108" s="19">
        <f t="shared" si="54"/>
        <v>594.20999999999992</v>
      </c>
      <c r="K108" s="25"/>
      <c r="L108" s="19">
        <f t="shared" ref="L108" si="55">SUM(L101:L107)</f>
        <v>85.72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60</v>
      </c>
      <c r="G109" s="43">
        <v>0.65</v>
      </c>
      <c r="H109" s="43">
        <v>1.47</v>
      </c>
      <c r="I109" s="43">
        <v>4.43</v>
      </c>
      <c r="J109" s="43">
        <v>36.049999999999997</v>
      </c>
      <c r="K109" s="44" t="s">
        <v>70</v>
      </c>
      <c r="L109" s="43">
        <v>7.82</v>
      </c>
    </row>
    <row r="110" spans="1:12" ht="15" x14ac:dyDescent="0.25">
      <c r="A110" s="23"/>
      <c r="B110" s="15"/>
      <c r="C110" s="11"/>
      <c r="D110" s="7" t="s">
        <v>26</v>
      </c>
      <c r="E110" s="42" t="s">
        <v>113</v>
      </c>
      <c r="F110" s="43">
        <v>200</v>
      </c>
      <c r="G110" s="43">
        <v>2.52</v>
      </c>
      <c r="H110" s="43">
        <v>6.77</v>
      </c>
      <c r="I110" s="43">
        <v>39.68</v>
      </c>
      <c r="J110" s="43">
        <v>207.8</v>
      </c>
      <c r="K110" s="44" t="s">
        <v>103</v>
      </c>
      <c r="L110" s="43">
        <v>9.08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170</v>
      </c>
      <c r="G111" s="43">
        <v>18.46</v>
      </c>
      <c r="H111" s="43">
        <v>19.39</v>
      </c>
      <c r="I111" s="43">
        <v>26.01</v>
      </c>
      <c r="J111" s="43">
        <v>264</v>
      </c>
      <c r="K111" s="44" t="s">
        <v>74</v>
      </c>
      <c r="L111" s="43">
        <v>55.97</v>
      </c>
    </row>
    <row r="112" spans="1:12" ht="15" x14ac:dyDescent="0.25">
      <c r="A112" s="23"/>
      <c r="B112" s="15"/>
      <c r="C112" s="11"/>
      <c r="D112" s="7" t="s">
        <v>28</v>
      </c>
      <c r="E112" s="42" t="s">
        <v>104</v>
      </c>
      <c r="F112" s="43">
        <v>150</v>
      </c>
      <c r="G112" s="43">
        <v>5.59</v>
      </c>
      <c r="H112" s="43">
        <v>4.4000000000000004</v>
      </c>
      <c r="I112" s="43">
        <v>35.71</v>
      </c>
      <c r="J112" s="43">
        <v>205.5</v>
      </c>
      <c r="K112" s="44" t="s">
        <v>44</v>
      </c>
      <c r="L112" s="43">
        <v>8.6199999999999992</v>
      </c>
    </row>
    <row r="113" spans="1:12" ht="15" x14ac:dyDescent="0.25">
      <c r="A113" s="23"/>
      <c r="B113" s="15"/>
      <c r="C113" s="11"/>
      <c r="D113" s="7" t="s">
        <v>29</v>
      </c>
      <c r="E113" s="42" t="s">
        <v>63</v>
      </c>
      <c r="F113" s="43">
        <v>189</v>
      </c>
      <c r="G113" s="43">
        <v>0.18</v>
      </c>
      <c r="H113" s="43"/>
      <c r="I113" s="43">
        <v>13.53</v>
      </c>
      <c r="J113" s="43">
        <v>54.89</v>
      </c>
      <c r="K113" s="44" t="s">
        <v>64</v>
      </c>
      <c r="L113" s="43">
        <v>1.63</v>
      </c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 t="s">
        <v>46</v>
      </c>
      <c r="L114" s="43">
        <v>1.29</v>
      </c>
    </row>
    <row r="115" spans="1:12" ht="15" x14ac:dyDescent="0.25">
      <c r="A115" s="23"/>
      <c r="B115" s="15"/>
      <c r="C115" s="11"/>
      <c r="D115" s="7" t="s">
        <v>31</v>
      </c>
      <c r="E115" s="42" t="s">
        <v>89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809</v>
      </c>
      <c r="G118" s="19">
        <f t="shared" ref="G118:J118" si="56">SUM(G109:G117)</f>
        <v>30.240000000000002</v>
      </c>
      <c r="H118" s="19">
        <f t="shared" si="56"/>
        <v>32.43</v>
      </c>
      <c r="I118" s="19">
        <f t="shared" si="56"/>
        <v>135.88000000000002</v>
      </c>
      <c r="J118" s="19">
        <f t="shared" si="56"/>
        <v>850.04</v>
      </c>
      <c r="K118" s="25"/>
      <c r="L118" s="19">
        <f t="shared" ref="L118" si="57">SUM(L109:L117)</f>
        <v>85.720000000000013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1421</v>
      </c>
      <c r="G119" s="32">
        <f t="shared" ref="G119" si="58">G108+G118</f>
        <v>54.904000000000003</v>
      </c>
      <c r="H119" s="32">
        <f t="shared" ref="H119" si="59">H108+H118</f>
        <v>57.536000000000001</v>
      </c>
      <c r="I119" s="32">
        <f t="shared" ref="I119" si="60">I108+I118</f>
        <v>224.91000000000003</v>
      </c>
      <c r="J119" s="32">
        <f t="shared" ref="J119:L119" si="61">J108+J118</f>
        <v>1444.25</v>
      </c>
      <c r="K119" s="32"/>
      <c r="L119" s="32">
        <f t="shared" si="61"/>
        <v>171.44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150</v>
      </c>
      <c r="G120" s="40">
        <v>29.61</v>
      </c>
      <c r="H120" s="40">
        <v>23.79</v>
      </c>
      <c r="I120" s="40">
        <v>59.67</v>
      </c>
      <c r="J120" s="40">
        <v>370.7</v>
      </c>
      <c r="K120" s="41" t="s">
        <v>76</v>
      </c>
      <c r="L120" s="40">
        <v>52.42</v>
      </c>
    </row>
    <row r="121" spans="1:12" ht="15" x14ac:dyDescent="0.25">
      <c r="A121" s="14"/>
      <c r="B121" s="15"/>
      <c r="C121" s="11"/>
      <c r="D121" s="6"/>
      <c r="E121" s="42" t="s">
        <v>112</v>
      </c>
      <c r="F121" s="43">
        <v>114</v>
      </c>
      <c r="G121" s="43">
        <v>5.25</v>
      </c>
      <c r="H121" s="43">
        <v>6.03</v>
      </c>
      <c r="I121" s="43">
        <v>3.08</v>
      </c>
      <c r="J121" s="43">
        <v>86.24</v>
      </c>
      <c r="K121" s="44" t="s">
        <v>57</v>
      </c>
      <c r="L121" s="43">
        <v>25.26</v>
      </c>
    </row>
    <row r="122" spans="1:12" ht="15" x14ac:dyDescent="0.25">
      <c r="A122" s="14"/>
      <c r="B122" s="15"/>
      <c r="C122" s="11"/>
      <c r="D122" s="7" t="s">
        <v>21</v>
      </c>
      <c r="E122" s="42" t="s">
        <v>63</v>
      </c>
      <c r="F122" s="43">
        <v>189</v>
      </c>
      <c r="G122" s="43">
        <v>0.18</v>
      </c>
      <c r="H122" s="43"/>
      <c r="I122" s="43">
        <v>13.53</v>
      </c>
      <c r="J122" s="43">
        <v>54.89</v>
      </c>
      <c r="K122" s="44" t="s">
        <v>64</v>
      </c>
      <c r="L122" s="43">
        <v>1.63</v>
      </c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 t="s">
        <v>46</v>
      </c>
      <c r="L123" s="43">
        <v>1.93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111</v>
      </c>
      <c r="F125" s="43">
        <v>20</v>
      </c>
      <c r="G125" s="43">
        <v>0.08</v>
      </c>
      <c r="H125" s="43">
        <v>0.06</v>
      </c>
      <c r="I125" s="43">
        <v>16.57</v>
      </c>
      <c r="J125" s="43">
        <v>58.68</v>
      </c>
      <c r="K125" s="44" t="s">
        <v>46</v>
      </c>
      <c r="L125" s="43">
        <v>4.4800000000000004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503</v>
      </c>
      <c r="G127" s="19">
        <f t="shared" ref="G127:J127" si="62">SUM(G120:G126)</f>
        <v>37.4</v>
      </c>
      <c r="H127" s="19">
        <f t="shared" si="62"/>
        <v>30.119999999999997</v>
      </c>
      <c r="I127" s="19">
        <f t="shared" si="62"/>
        <v>107.61000000000001</v>
      </c>
      <c r="J127" s="19">
        <f t="shared" si="62"/>
        <v>641.00999999999988</v>
      </c>
      <c r="K127" s="25"/>
      <c r="L127" s="19">
        <f t="shared" ref="L127" si="63">SUM(L120:L126)</f>
        <v>85.720000000000013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56</v>
      </c>
      <c r="F128" s="43">
        <v>60</v>
      </c>
      <c r="G128" s="43">
        <v>1.35</v>
      </c>
      <c r="H128" s="43">
        <v>1.93</v>
      </c>
      <c r="I128" s="43">
        <v>5.79</v>
      </c>
      <c r="J128" s="43">
        <v>48.4</v>
      </c>
      <c r="K128" s="44" t="s">
        <v>57</v>
      </c>
      <c r="L128" s="43">
        <v>6.91</v>
      </c>
    </row>
    <row r="129" spans="1:12" ht="15" x14ac:dyDescent="0.25">
      <c r="A129" s="14"/>
      <c r="B129" s="15"/>
      <c r="C129" s="11"/>
      <c r="D129" s="7" t="s">
        <v>26</v>
      </c>
      <c r="E129" s="42" t="s">
        <v>97</v>
      </c>
      <c r="F129" s="43">
        <v>200</v>
      </c>
      <c r="G129" s="43">
        <v>1.403</v>
      </c>
      <c r="H129" s="43">
        <v>4.0940000000000003</v>
      </c>
      <c r="I129" s="43">
        <v>10.19</v>
      </c>
      <c r="J129" s="43">
        <v>88</v>
      </c>
      <c r="K129" s="44" t="s">
        <v>98</v>
      </c>
      <c r="L129" s="43">
        <v>7.85</v>
      </c>
    </row>
    <row r="130" spans="1:12" ht="15" x14ac:dyDescent="0.25">
      <c r="A130" s="14"/>
      <c r="B130" s="15"/>
      <c r="C130" s="11"/>
      <c r="D130" s="7" t="s">
        <v>27</v>
      </c>
      <c r="E130" s="42" t="s">
        <v>65</v>
      </c>
      <c r="F130" s="43">
        <v>126</v>
      </c>
      <c r="G130" s="43">
        <v>14.33</v>
      </c>
      <c r="H130" s="43">
        <v>16.100000000000001</v>
      </c>
      <c r="I130" s="43">
        <v>12.76</v>
      </c>
      <c r="J130" s="43">
        <v>255.36</v>
      </c>
      <c r="K130" s="44" t="s">
        <v>66</v>
      </c>
      <c r="L130" s="43">
        <v>24.91</v>
      </c>
    </row>
    <row r="131" spans="1:12" ht="15" x14ac:dyDescent="0.25">
      <c r="A131" s="14"/>
      <c r="B131" s="15"/>
      <c r="C131" s="11"/>
      <c r="D131" s="7" t="s">
        <v>28</v>
      </c>
      <c r="E131" s="42" t="s">
        <v>105</v>
      </c>
      <c r="F131" s="43">
        <v>200</v>
      </c>
      <c r="G131" s="43">
        <v>4.88</v>
      </c>
      <c r="H131" s="43">
        <v>5.69</v>
      </c>
      <c r="I131" s="43">
        <v>51.03</v>
      </c>
      <c r="J131" s="43">
        <v>275.31</v>
      </c>
      <c r="K131" s="44" t="s">
        <v>106</v>
      </c>
      <c r="L131" s="43">
        <v>11.94</v>
      </c>
    </row>
    <row r="132" spans="1:12" ht="15" x14ac:dyDescent="0.25">
      <c r="A132" s="14"/>
      <c r="B132" s="15"/>
      <c r="C132" s="11"/>
      <c r="D132" s="7" t="s">
        <v>29</v>
      </c>
      <c r="E132" s="42" t="s">
        <v>80</v>
      </c>
      <c r="F132" s="43">
        <v>180</v>
      </c>
      <c r="G132" s="43">
        <v>1.73</v>
      </c>
      <c r="H132" s="43">
        <v>1.97</v>
      </c>
      <c r="I132" s="43">
        <v>26.9</v>
      </c>
      <c r="J132" s="43">
        <v>133.6</v>
      </c>
      <c r="K132" s="44" t="s">
        <v>81</v>
      </c>
      <c r="L132" s="43">
        <v>13.51</v>
      </c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 t="s">
        <v>46</v>
      </c>
      <c r="L133" s="43">
        <v>1.29</v>
      </c>
    </row>
    <row r="134" spans="1:12" ht="15" x14ac:dyDescent="0.25">
      <c r="A134" s="14"/>
      <c r="B134" s="15"/>
      <c r="C134" s="11"/>
      <c r="D134" s="7" t="s">
        <v>31</v>
      </c>
      <c r="E134" s="42" t="s">
        <v>89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 t="s">
        <v>47</v>
      </c>
      <c r="F135" s="43">
        <v>160</v>
      </c>
      <c r="G135" s="43">
        <v>0.64</v>
      </c>
      <c r="H135" s="43">
        <v>0.64</v>
      </c>
      <c r="I135" s="43">
        <v>15.61</v>
      </c>
      <c r="J135" s="43">
        <v>74.92</v>
      </c>
      <c r="K135" s="44" t="s">
        <v>46</v>
      </c>
      <c r="L135" s="43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966</v>
      </c>
      <c r="G137" s="19">
        <f t="shared" ref="G137:J137" si="64">SUM(G128:G136)</f>
        <v>27.172999999999998</v>
      </c>
      <c r="H137" s="19">
        <f t="shared" si="64"/>
        <v>30.824000000000002</v>
      </c>
      <c r="I137" s="19">
        <f t="shared" si="64"/>
        <v>138.80000000000001</v>
      </c>
      <c r="J137" s="19">
        <f t="shared" si="64"/>
        <v>957.38999999999987</v>
      </c>
      <c r="K137" s="25"/>
      <c r="L137" s="19">
        <f t="shared" ref="L137" si="65">SUM(L128:L136)</f>
        <v>85.720000000000013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1469</v>
      </c>
      <c r="G138" s="32">
        <f t="shared" ref="G138" si="66">G127+G137</f>
        <v>64.572999999999993</v>
      </c>
      <c r="H138" s="32">
        <f t="shared" ref="H138" si="67">H127+H137</f>
        <v>60.944000000000003</v>
      </c>
      <c r="I138" s="32">
        <f t="shared" ref="I138" si="68">I127+I137</f>
        <v>246.41000000000003</v>
      </c>
      <c r="J138" s="32">
        <f t="shared" ref="J138:L138" si="69">J127+J137</f>
        <v>1598.3999999999996</v>
      </c>
      <c r="K138" s="32"/>
      <c r="L138" s="32">
        <f t="shared" si="69"/>
        <v>171.44000000000003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77</v>
      </c>
      <c r="F139" s="40">
        <v>151</v>
      </c>
      <c r="G139" s="40">
        <v>12.7</v>
      </c>
      <c r="H139" s="40">
        <v>23.84</v>
      </c>
      <c r="I139" s="40">
        <v>14.71</v>
      </c>
      <c r="J139" s="40">
        <v>326</v>
      </c>
      <c r="K139" s="41" t="s">
        <v>78</v>
      </c>
      <c r="L139" s="40">
        <v>25.4</v>
      </c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180</v>
      </c>
      <c r="G140" s="43">
        <v>3.11</v>
      </c>
      <c r="H140" s="43">
        <v>5.14</v>
      </c>
      <c r="I140" s="43">
        <v>24.96</v>
      </c>
      <c r="J140" s="43">
        <v>159.24</v>
      </c>
      <c r="K140" s="44" t="s">
        <v>68</v>
      </c>
      <c r="L140" s="43">
        <v>21.28</v>
      </c>
    </row>
    <row r="141" spans="1:12" ht="15" x14ac:dyDescent="0.25">
      <c r="A141" s="23"/>
      <c r="B141" s="15"/>
      <c r="C141" s="11"/>
      <c r="D141" s="7" t="s">
        <v>21</v>
      </c>
      <c r="E141" s="42" t="s">
        <v>51</v>
      </c>
      <c r="F141" s="43">
        <v>180</v>
      </c>
      <c r="G141" s="43">
        <v>0.39</v>
      </c>
      <c r="H141" s="43">
        <v>1.7999999999999999E-2</v>
      </c>
      <c r="I141" s="43">
        <v>28.58</v>
      </c>
      <c r="J141" s="43">
        <v>117.5</v>
      </c>
      <c r="K141" s="44" t="s">
        <v>52</v>
      </c>
      <c r="L141" s="43">
        <v>5.78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73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 t="s">
        <v>46</v>
      </c>
      <c r="L142" s="43">
        <v>1.93</v>
      </c>
    </row>
    <row r="143" spans="1:12" ht="15" x14ac:dyDescent="0.25">
      <c r="A143" s="23"/>
      <c r="B143" s="15"/>
      <c r="C143" s="11"/>
      <c r="D143" s="7" t="s">
        <v>23</v>
      </c>
      <c r="E143" s="42" t="s">
        <v>47</v>
      </c>
      <c r="F143" s="43">
        <v>160</v>
      </c>
      <c r="G143" s="43">
        <v>0.74</v>
      </c>
      <c r="H143" s="43">
        <v>0.74</v>
      </c>
      <c r="I143" s="43">
        <v>18.28</v>
      </c>
      <c r="J143" s="43">
        <v>87.7</v>
      </c>
      <c r="K143" s="44" t="s">
        <v>46</v>
      </c>
      <c r="L143" s="57">
        <v>18</v>
      </c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60</v>
      </c>
      <c r="G144" s="43">
        <v>2.3199999999999998</v>
      </c>
      <c r="H144" s="43">
        <v>9.4700000000000006</v>
      </c>
      <c r="I144" s="43">
        <v>11.87</v>
      </c>
      <c r="J144" s="43">
        <v>137.6</v>
      </c>
      <c r="K144" s="44" t="s">
        <v>46</v>
      </c>
      <c r="L144" s="43">
        <v>13.33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761</v>
      </c>
      <c r="G146" s="19">
        <f t="shared" ref="G146:J146" si="70">SUM(G139:G145)</f>
        <v>21.54</v>
      </c>
      <c r="H146" s="19">
        <f t="shared" si="70"/>
        <v>39.448</v>
      </c>
      <c r="I146" s="19">
        <f t="shared" si="70"/>
        <v>113.16000000000001</v>
      </c>
      <c r="J146" s="19">
        <f t="shared" si="70"/>
        <v>898.54000000000008</v>
      </c>
      <c r="K146" s="25"/>
      <c r="L146" s="19">
        <f t="shared" ref="L146" si="71">SUM(L139:L145)</f>
        <v>85.72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87</v>
      </c>
      <c r="F148" s="43">
        <v>200</v>
      </c>
      <c r="G148" s="43">
        <v>7.68</v>
      </c>
      <c r="H148" s="43">
        <v>10.68</v>
      </c>
      <c r="I148" s="43">
        <v>49.89</v>
      </c>
      <c r="J148" s="43">
        <v>306.10000000000002</v>
      </c>
      <c r="K148" s="44" t="s">
        <v>88</v>
      </c>
      <c r="L148" s="43">
        <v>8.9600000000000009</v>
      </c>
    </row>
    <row r="149" spans="1:12" ht="15" x14ac:dyDescent="0.25">
      <c r="A149" s="23"/>
      <c r="B149" s="15"/>
      <c r="C149" s="11"/>
      <c r="D149" s="7" t="s">
        <v>27</v>
      </c>
      <c r="E149" s="42" t="s">
        <v>77</v>
      </c>
      <c r="F149" s="43">
        <v>148</v>
      </c>
      <c r="G149" s="43">
        <v>12.7</v>
      </c>
      <c r="H149" s="43">
        <v>23.84</v>
      </c>
      <c r="I149" s="43">
        <v>17.71</v>
      </c>
      <c r="J149" s="43">
        <v>326</v>
      </c>
      <c r="K149" s="44" t="s">
        <v>78</v>
      </c>
      <c r="L149" s="43">
        <v>25.26</v>
      </c>
    </row>
    <row r="150" spans="1:12" ht="15" x14ac:dyDescent="0.25">
      <c r="A150" s="23"/>
      <c r="B150" s="15"/>
      <c r="C150" s="11"/>
      <c r="D150" s="7" t="s">
        <v>28</v>
      </c>
      <c r="E150" s="42" t="s">
        <v>107</v>
      </c>
      <c r="F150" s="43">
        <v>190</v>
      </c>
      <c r="G150" s="43">
        <v>2.63</v>
      </c>
      <c r="H150" s="43">
        <v>6.39</v>
      </c>
      <c r="I150" s="43">
        <v>14.88</v>
      </c>
      <c r="J150" s="43">
        <v>303.81</v>
      </c>
      <c r="K150" s="44" t="s">
        <v>108</v>
      </c>
      <c r="L150" s="43">
        <v>26.33</v>
      </c>
    </row>
    <row r="151" spans="1:12" ht="15" x14ac:dyDescent="0.25">
      <c r="A151" s="23"/>
      <c r="B151" s="15"/>
      <c r="C151" s="11"/>
      <c r="D151" s="7" t="s">
        <v>29</v>
      </c>
      <c r="E151" s="42" t="s">
        <v>71</v>
      </c>
      <c r="F151" s="43">
        <v>180</v>
      </c>
      <c r="G151" s="43">
        <v>0.39</v>
      </c>
      <c r="H151" s="43">
        <v>1.7999999999999999E-2</v>
      </c>
      <c r="I151" s="43">
        <v>28.58</v>
      </c>
      <c r="J151" s="43">
        <v>117.5</v>
      </c>
      <c r="K151" s="44" t="s">
        <v>72</v>
      </c>
      <c r="L151" s="43">
        <v>4.57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 t="s">
        <v>46</v>
      </c>
      <c r="L152" s="43">
        <v>1.29</v>
      </c>
    </row>
    <row r="153" spans="1:12" ht="15" x14ac:dyDescent="0.25">
      <c r="A153" s="23"/>
      <c r="B153" s="15"/>
      <c r="C153" s="11"/>
      <c r="D153" s="7" t="s">
        <v>31</v>
      </c>
      <c r="E153" s="42" t="s">
        <v>89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 t="s">
        <v>47</v>
      </c>
      <c r="F154" s="43">
        <v>160</v>
      </c>
      <c r="G154" s="43">
        <v>0.64</v>
      </c>
      <c r="H154" s="43">
        <v>0.64</v>
      </c>
      <c r="I154" s="43">
        <v>15.61</v>
      </c>
      <c r="J154" s="43">
        <v>74.92</v>
      </c>
      <c r="K154" s="44" t="s">
        <v>46</v>
      </c>
      <c r="L154" s="57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918</v>
      </c>
      <c r="G156" s="19">
        <f t="shared" ref="G156:J156" si="72">SUM(G147:G155)</f>
        <v>26.88</v>
      </c>
      <c r="H156" s="19">
        <f t="shared" si="72"/>
        <v>41.967999999999996</v>
      </c>
      <c r="I156" s="19">
        <f t="shared" si="72"/>
        <v>143.19</v>
      </c>
      <c r="J156" s="19">
        <f t="shared" si="72"/>
        <v>1210.1300000000001</v>
      </c>
      <c r="K156" s="25"/>
      <c r="L156" s="19">
        <f t="shared" ref="L156" si="73">SUM(L147:L155)</f>
        <v>85.720000000000013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1679</v>
      </c>
      <c r="G157" s="32">
        <f t="shared" ref="G157" si="74">G146+G156</f>
        <v>48.42</v>
      </c>
      <c r="H157" s="32">
        <f t="shared" ref="H157" si="75">H146+H156</f>
        <v>81.415999999999997</v>
      </c>
      <c r="I157" s="32">
        <f t="shared" ref="I157" si="76">I146+I156</f>
        <v>256.35000000000002</v>
      </c>
      <c r="J157" s="32">
        <f t="shared" ref="J157:L157" si="77">J146+J156</f>
        <v>2108.67</v>
      </c>
      <c r="K157" s="32"/>
      <c r="L157" s="32">
        <f t="shared" si="77"/>
        <v>171.44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115</v>
      </c>
      <c r="F158" s="40">
        <v>106</v>
      </c>
      <c r="G158" s="40">
        <v>23.4</v>
      </c>
      <c r="H158" s="40">
        <v>20.13</v>
      </c>
      <c r="I158" s="40">
        <v>10.4</v>
      </c>
      <c r="J158" s="40">
        <v>276.02</v>
      </c>
      <c r="K158" s="41" t="s">
        <v>82</v>
      </c>
      <c r="L158" s="40">
        <v>61.57</v>
      </c>
    </row>
    <row r="159" spans="1:12" ht="15" x14ac:dyDescent="0.25">
      <c r="A159" s="23"/>
      <c r="B159" s="15"/>
      <c r="C159" s="11"/>
      <c r="D159" s="6"/>
      <c r="E159" s="42" t="s">
        <v>105</v>
      </c>
      <c r="F159" s="43">
        <v>180</v>
      </c>
      <c r="G159" s="43">
        <v>4.4000000000000004</v>
      </c>
      <c r="H159" s="43">
        <v>5.14</v>
      </c>
      <c r="I159" s="43">
        <v>46.04</v>
      </c>
      <c r="J159" s="43">
        <v>248.4</v>
      </c>
      <c r="K159" s="44" t="s">
        <v>106</v>
      </c>
      <c r="L159" s="43">
        <v>10.74</v>
      </c>
    </row>
    <row r="160" spans="1:12" ht="15" x14ac:dyDescent="0.25">
      <c r="A160" s="23"/>
      <c r="B160" s="15"/>
      <c r="C160" s="11"/>
      <c r="D160" s="7" t="s">
        <v>21</v>
      </c>
      <c r="E160" s="42" t="s">
        <v>71</v>
      </c>
      <c r="F160" s="43">
        <v>180</v>
      </c>
      <c r="G160" s="43">
        <v>0.39</v>
      </c>
      <c r="H160" s="43">
        <v>1.7999999999999999E-2</v>
      </c>
      <c r="I160" s="43">
        <v>28.58</v>
      </c>
      <c r="J160" s="43">
        <v>117.5</v>
      </c>
      <c r="K160" s="44" t="s">
        <v>72</v>
      </c>
      <c r="L160" s="43">
        <v>4.57</v>
      </c>
    </row>
    <row r="161" spans="1:12" ht="15" x14ac:dyDescent="0.2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 t="s">
        <v>46</v>
      </c>
      <c r="L161" s="43">
        <v>1.93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56</v>
      </c>
      <c r="F163" s="43">
        <v>60</v>
      </c>
      <c r="G163" s="43">
        <v>1.29</v>
      </c>
      <c r="H163" s="43">
        <v>1.86</v>
      </c>
      <c r="I163" s="43">
        <v>5.55</v>
      </c>
      <c r="J163" s="43">
        <v>46.47</v>
      </c>
      <c r="K163" s="44" t="s">
        <v>57</v>
      </c>
      <c r="L163" s="43">
        <v>6.91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556</v>
      </c>
      <c r="G165" s="19">
        <f t="shared" ref="G165:J165" si="78">SUM(G158:G164)</f>
        <v>31.759999999999998</v>
      </c>
      <c r="H165" s="19">
        <f t="shared" si="78"/>
        <v>27.387999999999998</v>
      </c>
      <c r="I165" s="19">
        <f t="shared" si="78"/>
        <v>105.33</v>
      </c>
      <c r="J165" s="19">
        <f t="shared" si="78"/>
        <v>758.89</v>
      </c>
      <c r="K165" s="25"/>
      <c r="L165" s="19">
        <f t="shared" ref="L165" si="79">SUM(L158:L164)</f>
        <v>85.72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61</v>
      </c>
      <c r="F166" s="43">
        <v>60</v>
      </c>
      <c r="G166" s="43">
        <v>0.62</v>
      </c>
      <c r="H166" s="43"/>
      <c r="I166" s="43">
        <v>3.94</v>
      </c>
      <c r="J166" s="43">
        <v>18.88</v>
      </c>
      <c r="K166" s="44" t="s">
        <v>62</v>
      </c>
      <c r="L166" s="43">
        <v>4.92</v>
      </c>
    </row>
    <row r="167" spans="1:12" ht="15" x14ac:dyDescent="0.25">
      <c r="A167" s="23"/>
      <c r="B167" s="15"/>
      <c r="C167" s="11"/>
      <c r="D167" s="7" t="s">
        <v>26</v>
      </c>
      <c r="E167" s="42" t="s">
        <v>90</v>
      </c>
      <c r="F167" s="43">
        <v>200</v>
      </c>
      <c r="G167" s="43">
        <v>5.51</v>
      </c>
      <c r="H167" s="43">
        <v>4.0629999999999997</v>
      </c>
      <c r="I167" s="43">
        <v>40.69</v>
      </c>
      <c r="J167" s="43">
        <v>206</v>
      </c>
      <c r="K167" s="44" t="s">
        <v>91</v>
      </c>
      <c r="L167" s="43">
        <v>8.93</v>
      </c>
    </row>
    <row r="168" spans="1:12" ht="15" x14ac:dyDescent="0.25">
      <c r="A168" s="23"/>
      <c r="B168" s="15"/>
      <c r="C168" s="11"/>
      <c r="D168" s="7" t="s">
        <v>27</v>
      </c>
      <c r="E168" s="42" t="s">
        <v>114</v>
      </c>
      <c r="F168" s="43">
        <v>150</v>
      </c>
      <c r="G168" s="43">
        <v>17.03</v>
      </c>
      <c r="H168" s="43">
        <v>28.68</v>
      </c>
      <c r="I168" s="43">
        <v>26.64</v>
      </c>
      <c r="J168" s="43">
        <v>360</v>
      </c>
      <c r="K168" s="44" t="s">
        <v>66</v>
      </c>
      <c r="L168" s="43">
        <v>27.13</v>
      </c>
    </row>
    <row r="169" spans="1:12" ht="15" x14ac:dyDescent="0.25">
      <c r="A169" s="23"/>
      <c r="B169" s="15"/>
      <c r="C169" s="11"/>
      <c r="D169" s="7" t="s">
        <v>28</v>
      </c>
      <c r="E169" s="42" t="s">
        <v>67</v>
      </c>
      <c r="F169" s="43">
        <v>200</v>
      </c>
      <c r="G169" s="43">
        <v>3.44</v>
      </c>
      <c r="H169" s="43">
        <v>5.69</v>
      </c>
      <c r="I169" s="43">
        <v>27.66</v>
      </c>
      <c r="J169" s="43">
        <v>176</v>
      </c>
      <c r="K169" s="44" t="s">
        <v>68</v>
      </c>
      <c r="L169" s="43">
        <v>23.65</v>
      </c>
    </row>
    <row r="170" spans="1:12" ht="15" x14ac:dyDescent="0.25">
      <c r="A170" s="23"/>
      <c r="B170" s="15"/>
      <c r="C170" s="11"/>
      <c r="D170" s="7" t="s">
        <v>29</v>
      </c>
      <c r="E170" s="42" t="s">
        <v>96</v>
      </c>
      <c r="F170" s="43">
        <v>180</v>
      </c>
      <c r="G170" s="43">
        <v>1.73</v>
      </c>
      <c r="H170" s="43">
        <v>1.97</v>
      </c>
      <c r="I170" s="43">
        <v>26.9</v>
      </c>
      <c r="J170" s="43">
        <v>133.6</v>
      </c>
      <c r="K170" s="44" t="s">
        <v>86</v>
      </c>
      <c r="L170" s="43">
        <v>17.87</v>
      </c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 t="s">
        <v>46</v>
      </c>
      <c r="L171" s="43">
        <v>1.91</v>
      </c>
    </row>
    <row r="172" spans="1:12" ht="15" x14ac:dyDescent="0.25">
      <c r="A172" s="23"/>
      <c r="B172" s="15"/>
      <c r="C172" s="11"/>
      <c r="D172" s="7" t="s">
        <v>31</v>
      </c>
      <c r="E172" s="42" t="s">
        <v>89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31.930000000000003</v>
      </c>
      <c r="H175" s="19">
        <f t="shared" si="80"/>
        <v>40.883000000000003</v>
      </c>
      <c r="I175" s="19">
        <f t="shared" si="80"/>
        <v>147.26999999999998</v>
      </c>
      <c r="J175" s="19">
        <f t="shared" si="80"/>
        <v>999.78</v>
      </c>
      <c r="K175" s="25"/>
      <c r="L175" s="19">
        <f t="shared" ref="L175" si="81">SUM(L166:L174)</f>
        <v>85.72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1396</v>
      </c>
      <c r="G176" s="32">
        <f t="shared" ref="G176" si="82">G165+G175</f>
        <v>63.69</v>
      </c>
      <c r="H176" s="32">
        <f t="shared" ref="H176" si="83">H165+H175</f>
        <v>68.271000000000001</v>
      </c>
      <c r="I176" s="32">
        <f t="shared" ref="I176" si="84">I165+I175</f>
        <v>252.59999999999997</v>
      </c>
      <c r="J176" s="32">
        <f t="shared" ref="J176:L176" si="85">J165+J175</f>
        <v>1758.67</v>
      </c>
      <c r="K176" s="32"/>
      <c r="L176" s="32">
        <f t="shared" si="85"/>
        <v>171.44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109</v>
      </c>
      <c r="F177" s="40">
        <v>121</v>
      </c>
      <c r="G177" s="40">
        <v>14.33</v>
      </c>
      <c r="H177" s="40">
        <v>16.100000000000001</v>
      </c>
      <c r="I177" s="40">
        <v>12.76</v>
      </c>
      <c r="J177" s="40">
        <v>255.36</v>
      </c>
      <c r="K177" s="41" t="s">
        <v>66</v>
      </c>
      <c r="L177" s="40">
        <v>24.7</v>
      </c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180</v>
      </c>
      <c r="G178" s="43">
        <v>10.57</v>
      </c>
      <c r="H178" s="43">
        <v>7.31</v>
      </c>
      <c r="I178" s="43">
        <v>47.76</v>
      </c>
      <c r="J178" s="43">
        <v>298.8</v>
      </c>
      <c r="K178" s="44" t="s">
        <v>55</v>
      </c>
      <c r="L178" s="43">
        <v>9.24</v>
      </c>
    </row>
    <row r="179" spans="1:12" ht="15" x14ac:dyDescent="0.25">
      <c r="A179" s="23"/>
      <c r="B179" s="15"/>
      <c r="C179" s="11"/>
      <c r="D179" s="7" t="s">
        <v>21</v>
      </c>
      <c r="E179" s="42" t="s">
        <v>85</v>
      </c>
      <c r="F179" s="43">
        <v>180</v>
      </c>
      <c r="G179" s="43">
        <v>3.33</v>
      </c>
      <c r="H179" s="43">
        <v>3.44</v>
      </c>
      <c r="I179" s="43">
        <v>22.02</v>
      </c>
      <c r="J179" s="43">
        <v>133.30000000000001</v>
      </c>
      <c r="K179" s="44" t="s">
        <v>86</v>
      </c>
      <c r="L179" s="43">
        <v>17.87</v>
      </c>
    </row>
    <row r="180" spans="1:12" ht="15" x14ac:dyDescent="0.2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46</v>
      </c>
      <c r="L180" s="43">
        <v>1.93</v>
      </c>
    </row>
    <row r="181" spans="1:12" ht="15" x14ac:dyDescent="0.25">
      <c r="A181" s="23"/>
      <c r="B181" s="15"/>
      <c r="C181" s="11"/>
      <c r="D181" s="7" t="s">
        <v>23</v>
      </c>
      <c r="E181" s="42" t="s">
        <v>47</v>
      </c>
      <c r="F181" s="43">
        <v>160</v>
      </c>
      <c r="G181" s="43">
        <v>0.64</v>
      </c>
      <c r="H181" s="43">
        <v>0.64</v>
      </c>
      <c r="I181" s="43">
        <v>15.61</v>
      </c>
      <c r="J181" s="43">
        <v>74.92</v>
      </c>
      <c r="K181" s="44" t="s">
        <v>46</v>
      </c>
      <c r="L181" s="57">
        <v>18</v>
      </c>
    </row>
    <row r="182" spans="1:12" ht="15" x14ac:dyDescent="0.25">
      <c r="A182" s="23"/>
      <c r="B182" s="15"/>
      <c r="C182" s="11"/>
      <c r="D182" s="6"/>
      <c r="E182" s="42" t="s">
        <v>84</v>
      </c>
      <c r="F182" s="43">
        <v>60</v>
      </c>
      <c r="G182" s="43">
        <v>0.46</v>
      </c>
      <c r="H182" s="43"/>
      <c r="I182" s="43"/>
      <c r="J182" s="43">
        <v>7.48</v>
      </c>
      <c r="K182" s="44" t="s">
        <v>46</v>
      </c>
      <c r="L182" s="43">
        <v>13.98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731</v>
      </c>
      <c r="G184" s="19">
        <f t="shared" ref="G184:J184" si="86">SUM(G177:G183)</f>
        <v>31.61</v>
      </c>
      <c r="H184" s="19">
        <f t="shared" si="86"/>
        <v>27.73</v>
      </c>
      <c r="I184" s="19">
        <f t="shared" si="86"/>
        <v>112.91</v>
      </c>
      <c r="J184" s="19">
        <f t="shared" si="86"/>
        <v>840.36</v>
      </c>
      <c r="K184" s="25"/>
      <c r="L184" s="19">
        <f t="shared" ref="L184" si="87">SUM(L177:L183)</f>
        <v>85.720000000000013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50</v>
      </c>
      <c r="F185" s="43">
        <v>70</v>
      </c>
      <c r="G185" s="43">
        <v>3.95</v>
      </c>
      <c r="H185" s="43">
        <v>0.05</v>
      </c>
      <c r="I185" s="43">
        <v>1.08</v>
      </c>
      <c r="J185" s="43">
        <v>9.07</v>
      </c>
      <c r="K185" s="44" t="s">
        <v>46</v>
      </c>
      <c r="L185" s="43">
        <v>16.3</v>
      </c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5.21</v>
      </c>
      <c r="H186" s="43">
        <v>8.16</v>
      </c>
      <c r="I186" s="43">
        <v>32.92</v>
      </c>
      <c r="J186" s="43">
        <v>186</v>
      </c>
      <c r="K186" s="44" t="s">
        <v>102</v>
      </c>
      <c r="L186" s="43">
        <v>7.94</v>
      </c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>
        <v>125</v>
      </c>
      <c r="G187" s="43">
        <v>14.33</v>
      </c>
      <c r="H187" s="43">
        <v>16.100000000000001</v>
      </c>
      <c r="I187" s="43">
        <v>12.76</v>
      </c>
      <c r="J187" s="43">
        <v>255.36</v>
      </c>
      <c r="K187" s="44" t="s">
        <v>66</v>
      </c>
      <c r="L187" s="43">
        <v>24.86</v>
      </c>
    </row>
    <row r="188" spans="1:12" ht="15" x14ac:dyDescent="0.25">
      <c r="A188" s="23"/>
      <c r="B188" s="15"/>
      <c r="C188" s="11"/>
      <c r="D188" s="7" t="s">
        <v>28</v>
      </c>
      <c r="E188" s="42" t="s">
        <v>83</v>
      </c>
      <c r="F188" s="43">
        <v>200</v>
      </c>
      <c r="G188" s="43">
        <v>11.73</v>
      </c>
      <c r="H188" s="43">
        <v>8.11</v>
      </c>
      <c r="I188" s="43">
        <v>53.01</v>
      </c>
      <c r="J188" s="43">
        <v>331.67</v>
      </c>
      <c r="K188" s="44" t="s">
        <v>55</v>
      </c>
      <c r="L188" s="43">
        <v>10.24</v>
      </c>
    </row>
    <row r="189" spans="1:12" ht="15" x14ac:dyDescent="0.25">
      <c r="A189" s="23"/>
      <c r="B189" s="15"/>
      <c r="C189" s="11"/>
      <c r="D189" s="7" t="s">
        <v>29</v>
      </c>
      <c r="E189" s="42" t="s">
        <v>51</v>
      </c>
      <c r="F189" s="43">
        <v>180</v>
      </c>
      <c r="G189" s="43">
        <v>0.39</v>
      </c>
      <c r="H189" s="43">
        <v>1.7999999999999999E-2</v>
      </c>
      <c r="I189" s="43">
        <v>28.58</v>
      </c>
      <c r="J189" s="43">
        <v>117.5</v>
      </c>
      <c r="K189" s="44" t="s">
        <v>52</v>
      </c>
      <c r="L189" s="43">
        <v>5.78</v>
      </c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 t="s">
        <v>46</v>
      </c>
      <c r="L190" s="43">
        <v>1.29</v>
      </c>
    </row>
    <row r="191" spans="1:12" ht="15" x14ac:dyDescent="0.25">
      <c r="A191" s="23"/>
      <c r="B191" s="15"/>
      <c r="C191" s="11"/>
      <c r="D191" s="7" t="s">
        <v>31</v>
      </c>
      <c r="E191" s="42" t="s">
        <v>89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 t="s">
        <v>47</v>
      </c>
      <c r="F192" s="43">
        <v>160</v>
      </c>
      <c r="G192" s="43">
        <v>0.64</v>
      </c>
      <c r="H192" s="43">
        <v>0.64</v>
      </c>
      <c r="I192" s="43">
        <v>15.61</v>
      </c>
      <c r="J192" s="43">
        <v>74.92</v>
      </c>
      <c r="K192" s="44" t="s">
        <v>46</v>
      </c>
      <c r="L192" s="57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975</v>
      </c>
      <c r="G194" s="19">
        <f t="shared" ref="G194:J194" si="88">SUM(G185:G193)</f>
        <v>39.090000000000003</v>
      </c>
      <c r="H194" s="19">
        <f t="shared" si="88"/>
        <v>33.478000000000002</v>
      </c>
      <c r="I194" s="19">
        <f t="shared" si="88"/>
        <v>160.48000000000002</v>
      </c>
      <c r="J194" s="19">
        <f t="shared" si="88"/>
        <v>1056.32</v>
      </c>
      <c r="K194" s="25"/>
      <c r="L194" s="19">
        <f t="shared" ref="L194" si="89">SUM(L185:L193)</f>
        <v>85.720000000000013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1706</v>
      </c>
      <c r="G195" s="32">
        <f t="shared" ref="G195" si="90">G184+G194</f>
        <v>70.7</v>
      </c>
      <c r="H195" s="32">
        <f t="shared" ref="H195" si="91">H184+H194</f>
        <v>61.207999999999998</v>
      </c>
      <c r="I195" s="32">
        <f t="shared" ref="I195" si="92">I184+I194</f>
        <v>273.39</v>
      </c>
      <c r="J195" s="32">
        <f t="shared" ref="J195:L195" si="93">J184+J194</f>
        <v>1896.6799999999998</v>
      </c>
      <c r="K195" s="32"/>
      <c r="L195" s="32">
        <f t="shared" si="93"/>
        <v>171.44000000000003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67.01700000000001</v>
      </c>
      <c r="H196" s="34">
        <f t="shared" si="94"/>
        <v>65.334199999999996</v>
      </c>
      <c r="I196" s="34">
        <f t="shared" si="94"/>
        <v>254.29299999999998</v>
      </c>
      <c r="J196" s="34">
        <f t="shared" si="94"/>
        <v>1786.0229999999999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171.44000000000003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2023-12-19T13:10:05Z</dcterms:modified>
</cp:coreProperties>
</file>